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PC User\Desktop\レスリング協会業務（競技委員会）\第４回U-15(2025)\要項等\"/>
    </mc:Choice>
  </mc:AlternateContent>
  <xr:revisionPtr revIDLastSave="0" documentId="13_ncr:1_{47AB7E76-50A0-4BFF-9704-E159C27FD9F4}" xr6:coauthVersionLast="47" xr6:coauthVersionMax="47" xr10:uidLastSave="{00000000-0000-0000-0000-000000000000}"/>
  <bookViews>
    <workbookView xWindow="-120" yWindow="-120" windowWidth="19440" windowHeight="10440" xr2:uid="{00000000-000D-0000-FFFF-FFFF00000000}"/>
  </bookViews>
  <sheets>
    <sheet name="エントリシート" sheetId="6" r:id="rId1"/>
    <sheet name="要項" sheetId="5" state="hidden" r:id="rId2"/>
    <sheet name="データ" sheetId="3" state="hidden" r:id="rId3"/>
  </sheets>
  <definedNames>
    <definedName name="_１年" localSheetId="0">#REF!</definedName>
    <definedName name="_１年">データ!#REF!</definedName>
    <definedName name="_xlnm.Print_Area" localSheetId="0">エントリシート!$B$3:$H$87</definedName>
    <definedName name="_xlnm.Print_Area" localSheetId="1">要項!$B$3:$AW$71</definedName>
    <definedName name="_xlnm.Print_Titles" localSheetId="0">エントリシート!$3:$13</definedName>
    <definedName name="学年リスト" localSheetId="0">#REF!</definedName>
    <definedName name="学年リスト">データ!$G$2:$G$8</definedName>
    <definedName name="合同練習会" localSheetId="0">エントリシート!$H$48:$H$107</definedName>
    <definedName name="合同練習会">#REF!</definedName>
    <definedName name="小1">データ!$I$2:$I$7</definedName>
    <definedName name="小２">データ!$J$2:$J$7</definedName>
    <definedName name="小３">データ!$K$2:$K$7</definedName>
    <definedName name="小4">データ!$L$2:$L$7</definedName>
    <definedName name="小5">データ!$M$2:$M$7</definedName>
    <definedName name="小６">データ!$N$2:$N$7</definedName>
    <definedName name="審判カテゴリー">データ!$A$2:$A$7</definedName>
    <definedName name="性別">データ!$P$2:$P$3</definedName>
    <definedName name="中学生">データ!$O$2:$O$23</definedName>
    <definedName name="幼年">データ!$H$2</definedName>
  </definedNames>
  <calcPr calcId="191029"/>
</workbook>
</file>

<file path=xl/calcChain.xml><?xml version="1.0" encoding="utf-8"?>
<calcChain xmlns="http://schemas.openxmlformats.org/spreadsheetml/2006/main">
  <c r="A49" i="6" l="1"/>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48" i="6"/>
  <c r="S3" i="3"/>
  <c r="S4" i="3"/>
  <c r="S5" i="3"/>
  <c r="S6" i="3"/>
  <c r="S7" i="3"/>
  <c r="S8" i="3"/>
  <c r="S9" i="3"/>
  <c r="S10" i="3"/>
  <c r="S11" i="3"/>
  <c r="S12" i="3"/>
  <c r="S2" i="3"/>
  <c r="B29"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A26" i="6"/>
  <c r="A25" i="6"/>
  <c r="A24" i="6"/>
  <c r="A23" i="6"/>
  <c r="A22" i="6"/>
  <c r="A20" i="6"/>
  <c r="D13" i="6"/>
  <c r="E13" i="6" s="1"/>
</calcChain>
</file>

<file path=xl/sharedStrings.xml><?xml version="1.0" encoding="utf-8"?>
<sst xmlns="http://schemas.openxmlformats.org/spreadsheetml/2006/main" count="297" uniqueCount="237">
  <si>
    <t>審判カテゴリー</t>
    <rPh sb="0" eb="2">
      <t>シンパン</t>
    </rPh>
    <phoneticPr fontId="1"/>
  </si>
  <si>
    <t>氏　　名</t>
    <rPh sb="0" eb="1">
      <t>シ</t>
    </rPh>
    <rPh sb="3" eb="4">
      <t>メイ</t>
    </rPh>
    <phoneticPr fontId="7"/>
  </si>
  <si>
    <t>性別</t>
    <rPh sb="0" eb="1">
      <t>セイ</t>
    </rPh>
    <rPh sb="1" eb="2">
      <t>ベツ</t>
    </rPh>
    <phoneticPr fontId="7"/>
  </si>
  <si>
    <t>学年</t>
    <rPh sb="0" eb="2">
      <t>ガクネン</t>
    </rPh>
    <phoneticPr fontId="7"/>
  </si>
  <si>
    <t>ふりがな</t>
    <phoneticPr fontId="7"/>
  </si>
  <si>
    <t>No.</t>
    <phoneticPr fontId="7"/>
  </si>
  <si>
    <t>日本協会公認審判員　A級</t>
    <rPh sb="0" eb="2">
      <t>ニホン</t>
    </rPh>
    <rPh sb="2" eb="4">
      <t>キョウカイ</t>
    </rPh>
    <rPh sb="4" eb="6">
      <t>コウニン</t>
    </rPh>
    <rPh sb="6" eb="9">
      <t>シンパンイン</t>
    </rPh>
    <rPh sb="11" eb="12">
      <t>キュウ</t>
    </rPh>
    <phoneticPr fontId="1"/>
  </si>
  <si>
    <t>日本協会公認審判員　B級</t>
    <rPh sb="0" eb="2">
      <t>ニホン</t>
    </rPh>
    <rPh sb="2" eb="4">
      <t>キョウカイ</t>
    </rPh>
    <rPh sb="4" eb="6">
      <t>コウニン</t>
    </rPh>
    <rPh sb="6" eb="9">
      <t>シンパンイン</t>
    </rPh>
    <rPh sb="11" eb="12">
      <t>キュウ</t>
    </rPh>
    <phoneticPr fontId="1"/>
  </si>
  <si>
    <t>日本協会公認審判員　C級</t>
    <rPh sb="0" eb="2">
      <t>ニホン</t>
    </rPh>
    <rPh sb="2" eb="4">
      <t>キョウカイ</t>
    </rPh>
    <rPh sb="4" eb="6">
      <t>コウニン</t>
    </rPh>
    <rPh sb="6" eb="9">
      <t>シンパンイン</t>
    </rPh>
    <rPh sb="11" eb="12">
      <t>キュウ</t>
    </rPh>
    <phoneticPr fontId="1"/>
  </si>
  <si>
    <t>個人情報の取扱いについて</t>
    <rPh sb="0" eb="2">
      <t>コジン</t>
    </rPh>
    <rPh sb="2" eb="4">
      <t>ジョウホウ</t>
    </rPh>
    <rPh sb="5" eb="7">
      <t>トリアツカ</t>
    </rPh>
    <phoneticPr fontId="1"/>
  </si>
  <si>
    <t>・報道機関による撮影、放映、掲載および資料提供。</t>
    <rPh sb="1" eb="3">
      <t>ホウドウ</t>
    </rPh>
    <rPh sb="3" eb="5">
      <t>キカン</t>
    </rPh>
    <rPh sb="8" eb="10">
      <t>サツエイ</t>
    </rPh>
    <rPh sb="11" eb="13">
      <t>ホウエイ</t>
    </rPh>
    <rPh sb="14" eb="16">
      <t>ケイサイ</t>
    </rPh>
    <rPh sb="19" eb="21">
      <t>シリョウ</t>
    </rPh>
    <rPh sb="21" eb="23">
      <t>テイキョウ</t>
    </rPh>
    <phoneticPr fontId="1"/>
  </si>
  <si>
    <t>③</t>
    <phoneticPr fontId="1"/>
  </si>
  <si>
    <t>④</t>
    <phoneticPr fontId="1"/>
  </si>
  <si>
    <t>⑤</t>
    <phoneticPr fontId="1"/>
  </si>
  <si>
    <t>申込み内容確認欄</t>
    <rPh sb="0" eb="2">
      <t>モウシコ</t>
    </rPh>
    <rPh sb="3" eb="5">
      <t>ナイヨウ</t>
    </rPh>
    <rPh sb="5" eb="7">
      <t>カクニン</t>
    </rPh>
    <rPh sb="7" eb="8">
      <t>ラン</t>
    </rPh>
    <phoneticPr fontId="1"/>
  </si>
  <si>
    <t>参加料</t>
    <rPh sb="0" eb="3">
      <t>サンカリョウ</t>
    </rPh>
    <phoneticPr fontId="1"/>
  </si>
  <si>
    <t>参加料合計</t>
    <rPh sb="0" eb="3">
      <t>サンカリョウ</t>
    </rPh>
    <rPh sb="3" eb="5">
      <t>ゴウケイ</t>
    </rPh>
    <phoneticPr fontId="1"/>
  </si>
  <si>
    <t>学年</t>
    <rPh sb="0" eb="2">
      <t>ガクネン</t>
    </rPh>
    <phoneticPr fontId="1"/>
  </si>
  <si>
    <t>中学生</t>
    <rPh sb="0" eb="3">
      <t>チュウガクセイ</t>
    </rPh>
    <phoneticPr fontId="1"/>
  </si>
  <si>
    <t>2年</t>
    <rPh sb="1" eb="2">
      <t>ネン</t>
    </rPh>
    <phoneticPr fontId="1"/>
  </si>
  <si>
    <t>3年</t>
    <rPh sb="1" eb="2">
      <t>ネン</t>
    </rPh>
    <phoneticPr fontId="1"/>
  </si>
  <si>
    <t>4年</t>
    <rPh sb="1" eb="2">
      <t>ネン</t>
    </rPh>
    <phoneticPr fontId="1"/>
  </si>
  <si>
    <t>5年</t>
    <rPh sb="1" eb="2">
      <t>ネン</t>
    </rPh>
    <phoneticPr fontId="1"/>
  </si>
  <si>
    <t>6年</t>
    <rPh sb="1" eb="2">
      <t>ネン</t>
    </rPh>
    <phoneticPr fontId="1"/>
  </si>
  <si>
    <t>1年</t>
    <rPh sb="1" eb="2">
      <t>ネン</t>
    </rPh>
    <phoneticPr fontId="1"/>
  </si>
  <si>
    <t>共催</t>
    <rPh sb="0" eb="2">
      <t>キョウサイ</t>
    </rPh>
    <phoneticPr fontId="1"/>
  </si>
  <si>
    <t>会場</t>
    <rPh sb="0" eb="1">
      <t>カイ</t>
    </rPh>
    <rPh sb="1" eb="2">
      <t>バ</t>
    </rPh>
    <phoneticPr fontId="1"/>
  </si>
  <si>
    <t>参加費</t>
    <rPh sb="0" eb="1">
      <t>サン</t>
    </rPh>
    <rPh sb="1" eb="2">
      <t>カ</t>
    </rPh>
    <rPh sb="2" eb="3">
      <t>ヒ</t>
    </rPh>
    <phoneticPr fontId="1"/>
  </si>
  <si>
    <t>申込方法</t>
    <rPh sb="0" eb="2">
      <t>モウシコミ</t>
    </rPh>
    <rPh sb="2" eb="4">
      <t>ホウホウ</t>
    </rPh>
    <phoneticPr fontId="1"/>
  </si>
  <si>
    <t>理由の如何を問わず、納入された参加費は返還いたしません。</t>
    <phoneticPr fontId="1"/>
  </si>
  <si>
    <t>問合せ先</t>
    <rPh sb="0" eb="2">
      <t>トイアワ</t>
    </rPh>
    <rPh sb="3" eb="4">
      <t>サキ</t>
    </rPh>
    <phoneticPr fontId="1"/>
  </si>
  <si>
    <t>試合方法</t>
    <rPh sb="0" eb="2">
      <t>シアイ</t>
    </rPh>
    <rPh sb="2" eb="4">
      <t>ホウホウ</t>
    </rPh>
    <phoneticPr fontId="1"/>
  </si>
  <si>
    <t>ルール</t>
    <phoneticPr fontId="1"/>
  </si>
  <si>
    <t>その他</t>
    <rPh sb="2" eb="3">
      <t>タ</t>
    </rPh>
    <phoneticPr fontId="1"/>
  </si>
  <si>
    <t>練習会</t>
    <rPh sb="0" eb="2">
      <t>レンシュウ</t>
    </rPh>
    <rPh sb="2" eb="3">
      <t>カイ</t>
    </rPh>
    <phoneticPr fontId="1"/>
  </si>
  <si>
    <t>※</t>
    <phoneticPr fontId="1"/>
  </si>
  <si>
    <t>○</t>
    <phoneticPr fontId="1"/>
  </si>
  <si>
    <t>階級</t>
    <rPh sb="0" eb="2">
      <t>カイキュウ</t>
    </rPh>
    <phoneticPr fontId="1"/>
  </si>
  <si>
    <t xml:space="preserve">各チーム１名以上の審判員の派遣にご協力お願いします。
</t>
    <rPh sb="0" eb="1">
      <t>カク</t>
    </rPh>
    <rPh sb="5" eb="6">
      <t>メイ</t>
    </rPh>
    <rPh sb="6" eb="8">
      <t>イジョウ</t>
    </rPh>
    <rPh sb="9" eb="11">
      <t>シンパン</t>
    </rPh>
    <rPh sb="11" eb="12">
      <t>イン</t>
    </rPh>
    <rPh sb="13" eb="15">
      <t>ハケン</t>
    </rPh>
    <rPh sb="17" eb="19">
      <t>キョウリョク</t>
    </rPh>
    <rPh sb="20" eb="21">
      <t>ネガ</t>
    </rPh>
    <phoneticPr fontId="1"/>
  </si>
  <si>
    <t>②</t>
    <phoneticPr fontId="1"/>
  </si>
  <si>
    <t>①</t>
    <phoneticPr fontId="1"/>
  </si>
  <si>
    <t>幼年の部</t>
    <rPh sb="0" eb="2">
      <t>ヨウネン</t>
    </rPh>
    <rPh sb="3" eb="4">
      <t>ブ</t>
    </rPh>
    <phoneticPr fontId="1"/>
  </si>
  <si>
    <t>１・２年の部</t>
    <rPh sb="3" eb="4">
      <t>ネン</t>
    </rPh>
    <rPh sb="5" eb="6">
      <t>ブ</t>
    </rPh>
    <phoneticPr fontId="1"/>
  </si>
  <si>
    <t>３・４年の部</t>
    <rPh sb="3" eb="4">
      <t>ネン</t>
    </rPh>
    <rPh sb="5" eb="6">
      <t>ブ</t>
    </rPh>
    <phoneticPr fontId="1"/>
  </si>
  <si>
    <t>５・６年の部</t>
    <rPh sb="3" eb="4">
      <t>ネン</t>
    </rPh>
    <rPh sb="5" eb="6">
      <t>ブ</t>
    </rPh>
    <phoneticPr fontId="1"/>
  </si>
  <si>
    <t>中学生</t>
    <rPh sb="0" eb="3">
      <t>チュウガクセイ</t>
    </rPh>
    <phoneticPr fontId="1"/>
  </si>
  <si>
    <t>１年の部</t>
    <rPh sb="1" eb="2">
      <t>ネン</t>
    </rPh>
    <rPh sb="3" eb="4">
      <t>ブ</t>
    </rPh>
    <phoneticPr fontId="1"/>
  </si>
  <si>
    <t>２年の部</t>
    <rPh sb="1" eb="2">
      <t>ネン</t>
    </rPh>
    <rPh sb="3" eb="4">
      <t>ブ</t>
    </rPh>
    <phoneticPr fontId="1"/>
  </si>
  <si>
    <t>３年の部</t>
    <rPh sb="1" eb="2">
      <t>ネン</t>
    </rPh>
    <rPh sb="3" eb="4">
      <t>ブ</t>
    </rPh>
    <phoneticPr fontId="1"/>
  </si>
  <si>
    <t>４年の部</t>
    <rPh sb="1" eb="2">
      <t>ネン</t>
    </rPh>
    <rPh sb="3" eb="4">
      <t>ブ</t>
    </rPh>
    <phoneticPr fontId="1"/>
  </si>
  <si>
    <t>５年の部</t>
    <rPh sb="1" eb="2">
      <t>ネン</t>
    </rPh>
    <rPh sb="3" eb="4">
      <t>ブ</t>
    </rPh>
    <phoneticPr fontId="1"/>
  </si>
  <si>
    <t>６年の部</t>
    <rPh sb="1" eb="2">
      <t>ネン</t>
    </rPh>
    <rPh sb="3" eb="4">
      <t>ブ</t>
    </rPh>
    <phoneticPr fontId="1"/>
  </si>
  <si>
    <t>中学生男子の部</t>
    <rPh sb="0" eb="3">
      <t>チュウガクセイ</t>
    </rPh>
    <rPh sb="3" eb="5">
      <t>ダンシ</t>
    </rPh>
    <rPh sb="6" eb="7">
      <t>ブ</t>
    </rPh>
    <phoneticPr fontId="1"/>
  </si>
  <si>
    <t>中学生女子の部</t>
    <rPh sb="0" eb="3">
      <t>チュウガクセイ</t>
    </rPh>
    <rPh sb="3" eb="5">
      <t>ジョシ</t>
    </rPh>
    <rPh sb="6" eb="7">
      <t>ブ</t>
    </rPh>
    <phoneticPr fontId="1"/>
  </si>
  <si>
    <t>チーム番号
※事務局記入</t>
    <rPh sb="3" eb="5">
      <t>バンゴウ</t>
    </rPh>
    <rPh sb="7" eb="10">
      <t>ジムキョク</t>
    </rPh>
    <rPh sb="10" eb="12">
      <t>キニュウ</t>
    </rPh>
    <phoneticPr fontId="1"/>
  </si>
  <si>
    <t>会場への交通、駐車場内での事故、および大会での怪我については、保護者の責任で参加します。</t>
    <rPh sb="0" eb="2">
      <t>カイジョウ</t>
    </rPh>
    <rPh sb="4" eb="6">
      <t>コウツウ</t>
    </rPh>
    <rPh sb="7" eb="10">
      <t>チュウシャジョウ</t>
    </rPh>
    <rPh sb="10" eb="11">
      <t>ナイ</t>
    </rPh>
    <rPh sb="13" eb="15">
      <t>ジコ</t>
    </rPh>
    <rPh sb="19" eb="21">
      <t>タイカイ</t>
    </rPh>
    <rPh sb="23" eb="25">
      <t>ケガ</t>
    </rPh>
    <rPh sb="31" eb="34">
      <t>ホゴシャ</t>
    </rPh>
    <rPh sb="35" eb="37">
      <t>セキニン</t>
    </rPh>
    <rPh sb="38" eb="40">
      <t>サンカ</t>
    </rPh>
    <phoneticPr fontId="1"/>
  </si>
  <si>
    <t>トーナメント方式　（参加者が少数の階級はリーグ戦を実施することもあります。）</t>
    <rPh sb="6" eb="8">
      <t>ホウシキ</t>
    </rPh>
    <rPh sb="10" eb="13">
      <t>サンカシャ</t>
    </rPh>
    <rPh sb="14" eb="16">
      <t>ショウスウ</t>
    </rPh>
    <rPh sb="17" eb="19">
      <t>カイキュウ</t>
    </rPh>
    <rPh sb="23" eb="24">
      <t>セン</t>
    </rPh>
    <rPh sb="25" eb="27">
      <t>ジッシ</t>
    </rPh>
    <phoneticPr fontId="1"/>
  </si>
  <si>
    <t>内訳</t>
    <rPh sb="0" eb="2">
      <t>ウチワケ</t>
    </rPh>
    <phoneticPr fontId="1"/>
  </si>
  <si>
    <t>申込人数</t>
    <rPh sb="0" eb="2">
      <t>モウシコ</t>
    </rPh>
    <rPh sb="2" eb="4">
      <t>ニンズウ</t>
    </rPh>
    <phoneticPr fontId="1"/>
  </si>
  <si>
    <t>参加料はエントリーされた時点で発生します。</t>
    <rPh sb="0" eb="3">
      <t>サンカリョウ</t>
    </rPh>
    <rPh sb="12" eb="14">
      <t>ジテン</t>
    </rPh>
    <rPh sb="15" eb="17">
      <t>ハッセイ</t>
    </rPh>
    <phoneticPr fontId="1"/>
  </si>
  <si>
    <t>申込期間</t>
    <rPh sb="0" eb="2">
      <t>モウシコミ</t>
    </rPh>
    <rPh sb="2" eb="4">
      <t>キカン</t>
    </rPh>
    <phoneticPr fontId="1"/>
  </si>
  <si>
    <t>エントリー後棄権（不参加）が決定した場合も参加料のお支払いをお願いします。</t>
    <rPh sb="5" eb="6">
      <t>ゴ</t>
    </rPh>
    <rPh sb="6" eb="8">
      <t>キケン</t>
    </rPh>
    <rPh sb="9" eb="12">
      <t>フサンカ</t>
    </rPh>
    <rPh sb="14" eb="16">
      <t>ケッテイ</t>
    </rPh>
    <rPh sb="18" eb="20">
      <t>バアイ</t>
    </rPh>
    <rPh sb="21" eb="24">
      <t>サンカリョウ</t>
    </rPh>
    <rPh sb="26" eb="28">
      <t>シハラ</t>
    </rPh>
    <rPh sb="31" eb="32">
      <t>ネガ</t>
    </rPh>
    <phoneticPr fontId="1"/>
  </si>
  <si>
    <t>スポーツ傷害保険に加入しています。</t>
    <rPh sb="4" eb="6">
      <t>ショウガイ</t>
    </rPh>
    <rPh sb="6" eb="8">
      <t>ホケン</t>
    </rPh>
    <rPh sb="9" eb="11">
      <t>カニュウ</t>
    </rPh>
    <phoneticPr fontId="1"/>
  </si>
  <si>
    <t>参加申込確認事項・同意書</t>
    <rPh sb="0" eb="2">
      <t>サンカ</t>
    </rPh>
    <rPh sb="2" eb="4">
      <t>モウシコミ</t>
    </rPh>
    <rPh sb="4" eb="6">
      <t>カクニン</t>
    </rPh>
    <rPh sb="6" eb="8">
      <t>ジコウ</t>
    </rPh>
    <rPh sb="9" eb="12">
      <t>ドウイショ</t>
    </rPh>
    <phoneticPr fontId="1"/>
  </si>
  <si>
    <t>参加資格</t>
    <rPh sb="0" eb="4">
      <t>サンカシカク</t>
    </rPh>
    <phoneticPr fontId="1"/>
  </si>
  <si>
    <t>男子</t>
    <rPh sb="0" eb="2">
      <t>ダンシ</t>
    </rPh>
    <phoneticPr fontId="1"/>
  </si>
  <si>
    <t>女子</t>
    <rPh sb="0" eb="2">
      <t>ジョシ</t>
    </rPh>
    <phoneticPr fontId="1"/>
  </si>
  <si>
    <t>全少公認審判員　カテゴリーⅠ</t>
    <rPh sb="0" eb="1">
      <t>ゼン</t>
    </rPh>
    <rPh sb="1" eb="2">
      <t>ショウ</t>
    </rPh>
    <rPh sb="2" eb="4">
      <t>コウニン</t>
    </rPh>
    <rPh sb="4" eb="7">
      <t>シンパンイン</t>
    </rPh>
    <phoneticPr fontId="1"/>
  </si>
  <si>
    <t>全少公認審判員　カテゴリーⅡ</t>
    <rPh sb="0" eb="1">
      <t>ゼン</t>
    </rPh>
    <rPh sb="1" eb="2">
      <t>ショウ</t>
    </rPh>
    <rPh sb="2" eb="4">
      <t>コウニン</t>
    </rPh>
    <rPh sb="4" eb="7">
      <t>シンパンイン</t>
    </rPh>
    <phoneticPr fontId="1"/>
  </si>
  <si>
    <t>全少公認審判員　カテゴリーⅢ</t>
    <rPh sb="0" eb="1">
      <t>ゼン</t>
    </rPh>
    <rPh sb="1" eb="2">
      <t>ショウ</t>
    </rPh>
    <rPh sb="2" eb="4">
      <t>コウニン</t>
    </rPh>
    <rPh sb="4" eb="7">
      <t>シンパンイン</t>
    </rPh>
    <phoneticPr fontId="1"/>
  </si>
  <si>
    <t>例</t>
    <rPh sb="0" eb="1">
      <t>レイ</t>
    </rPh>
    <phoneticPr fontId="1"/>
  </si>
  <si>
    <t>男</t>
  </si>
  <si>
    <t>メールによる参加者一覧表の提出は不要です。</t>
    <rPh sb="6" eb="9">
      <t>サンカシャ</t>
    </rPh>
    <rPh sb="9" eb="12">
      <t>イチランヒョウ</t>
    </rPh>
    <rPh sb="13" eb="15">
      <t>テイシュツ</t>
    </rPh>
    <rPh sb="16" eb="18">
      <t>フヨウ</t>
    </rPh>
    <phoneticPr fontId="1"/>
  </si>
  <si>
    <t>現体重を記入</t>
    <rPh sb="0" eb="3">
      <t>ゲンタイジュウ</t>
    </rPh>
    <rPh sb="4" eb="6">
      <t>キニュウ</t>
    </rPh>
    <phoneticPr fontId="1"/>
  </si>
  <si>
    <t>幼年</t>
    <rPh sb="0" eb="2">
      <t>ヨウネン</t>
    </rPh>
    <phoneticPr fontId="1"/>
  </si>
  <si>
    <t>上記以外の階級は現体重を記入</t>
    <rPh sb="0" eb="2">
      <t>ジョウキ</t>
    </rPh>
    <rPh sb="2" eb="4">
      <t>イガイ</t>
    </rPh>
    <rPh sb="5" eb="7">
      <t>カイキュウ</t>
    </rPh>
    <rPh sb="8" eb="11">
      <t>ゲンタイジュウ</t>
    </rPh>
    <rPh sb="12" eb="14">
      <t>キニュウ</t>
    </rPh>
    <phoneticPr fontId="1"/>
  </si>
  <si>
    <t>階級選択</t>
    <rPh sb="0" eb="2">
      <t>カイキュウ</t>
    </rPh>
    <rPh sb="2" eb="4">
      <t>センタク</t>
    </rPh>
    <phoneticPr fontId="1"/>
  </si>
  <si>
    <t>滋賀　次郎</t>
    <rPh sb="0" eb="2">
      <t>シガ</t>
    </rPh>
    <rPh sb="3" eb="5">
      <t>ジロウ</t>
    </rPh>
    <phoneticPr fontId="1"/>
  </si>
  <si>
    <t>しが　じろう</t>
    <phoneticPr fontId="1"/>
  </si>
  <si>
    <t>諸事情によりGoogleアカウントが作成できない場合は、ご相談ください。</t>
    <rPh sb="0" eb="3">
      <t>ショジジョウ</t>
    </rPh>
    <rPh sb="18" eb="20">
      <t>サクセイ</t>
    </rPh>
    <rPh sb="24" eb="26">
      <t>バアイ</t>
    </rPh>
    <rPh sb="29" eb="31">
      <t>ソウダン</t>
    </rPh>
    <phoneticPr fontId="1"/>
  </si>
  <si>
    <t>中学生</t>
    <rPh sb="0" eb="2">
      <t>チュウガク</t>
    </rPh>
    <phoneticPr fontId="1"/>
  </si>
  <si>
    <t>エントリーシート</t>
    <phoneticPr fontId="1"/>
  </si>
  <si>
    <t>20ｋｇ級</t>
    <rPh sb="4" eb="5">
      <t>キュウ</t>
    </rPh>
    <phoneticPr fontId="1"/>
  </si>
  <si>
    <t>25ｋｇ級</t>
  </si>
  <si>
    <t>25ｋｇ級</t>
    <rPh sb="4" eb="5">
      <t>キュウ</t>
    </rPh>
    <phoneticPr fontId="1"/>
  </si>
  <si>
    <t>30ｋｇ級</t>
  </si>
  <si>
    <t>30ｋｇ級</t>
    <rPh sb="4" eb="5">
      <t>キュウ</t>
    </rPh>
    <phoneticPr fontId="1"/>
  </si>
  <si>
    <t>35ｋｇ級</t>
  </si>
  <si>
    <t>35ｋｇ級</t>
    <rPh sb="4" eb="5">
      <t>キュウ</t>
    </rPh>
    <phoneticPr fontId="1"/>
  </si>
  <si>
    <t>40ｋｇ級</t>
  </si>
  <si>
    <t>45ｋｇ級</t>
  </si>
  <si>
    <t>-20kg級</t>
    <rPh sb="5" eb="6">
      <t>キュウ</t>
    </rPh>
    <phoneticPr fontId="1"/>
  </si>
  <si>
    <t>-25kg級</t>
    <rPh sb="5" eb="6">
      <t>キュウ</t>
    </rPh>
    <phoneticPr fontId="1"/>
  </si>
  <si>
    <t>-30kg級</t>
    <rPh sb="5" eb="6">
      <t>キュウ</t>
    </rPh>
    <phoneticPr fontId="1"/>
  </si>
  <si>
    <t>+35ｋｇ級</t>
    <rPh sb="5" eb="6">
      <t>キュウ</t>
    </rPh>
    <phoneticPr fontId="1"/>
  </si>
  <si>
    <t>+40ｋｇ級</t>
    <phoneticPr fontId="1"/>
  </si>
  <si>
    <t>+45ｋｇ級</t>
    <phoneticPr fontId="1"/>
  </si>
  <si>
    <t>わたむきジュニアスポーツクラブ　滋賀県レスリング協会</t>
    <phoneticPr fontId="1"/>
  </si>
  <si>
    <t>日野町　日野町教育委員会　日野町スポーツ協会　日野町レスリング協会
栗東レスリングクラブ　日野レスリングクラブ</t>
    <phoneticPr fontId="1"/>
  </si>
  <si>
    <t>期日</t>
    <rPh sb="0" eb="2">
      <t>キジツ</t>
    </rPh>
    <phoneticPr fontId="1"/>
  </si>
  <si>
    <t>マット解放</t>
    <rPh sb="3" eb="5">
      <t>カイホウ</t>
    </rPh>
    <phoneticPr fontId="1"/>
  </si>
  <si>
    <t>監督会議</t>
    <rPh sb="0" eb="4">
      <t>カントクカイギ</t>
    </rPh>
    <phoneticPr fontId="1"/>
  </si>
  <si>
    <t>審判会議</t>
    <rPh sb="0" eb="4">
      <t>シンパンカイギ</t>
    </rPh>
    <phoneticPr fontId="1"/>
  </si>
  <si>
    <t>７</t>
    <phoneticPr fontId="1"/>
  </si>
  <si>
    <t>わたむきジュニアスポーツクラブ（担当　清水隆之）</t>
    <rPh sb="16" eb="18">
      <t>タントウ</t>
    </rPh>
    <rPh sb="19" eb="21">
      <t>シミズ</t>
    </rPh>
    <rPh sb="21" eb="23">
      <t>タカユキ</t>
    </rPh>
    <phoneticPr fontId="1"/>
  </si>
  <si>
    <t>E-mail：kinki.u15.taikai.entry@gmail.com</t>
    <phoneticPr fontId="1"/>
  </si>
  <si>
    <t>３</t>
    <phoneticPr fontId="1"/>
  </si>
  <si>
    <t>UWWルールに準ずる。（一部ローカルルールを適用）</t>
    <rPh sb="7" eb="8">
      <t>ジュン</t>
    </rPh>
    <rPh sb="12" eb="14">
      <t>イチブ</t>
    </rPh>
    <rPh sb="22" eb="24">
      <t>テキヨウ</t>
    </rPh>
    <phoneticPr fontId="1"/>
  </si>
  <si>
    <t>性別</t>
    <rPh sb="0" eb="2">
      <t>セイベツ</t>
    </rPh>
    <phoneticPr fontId="1"/>
  </si>
  <si>
    <t>男</t>
    <rPh sb="0" eb="1">
      <t>オトコ</t>
    </rPh>
    <phoneticPr fontId="1"/>
  </si>
  <si>
    <t>女</t>
    <rPh sb="0" eb="1">
      <t>オンナ</t>
    </rPh>
    <phoneticPr fontId="1"/>
  </si>
  <si>
    <t>34～38kg</t>
    <phoneticPr fontId="1"/>
  </si>
  <si>
    <t>41kg</t>
  </si>
  <si>
    <t>44kg</t>
  </si>
  <si>
    <t>48kg</t>
  </si>
  <si>
    <t>52kg</t>
  </si>
  <si>
    <t>57kg</t>
  </si>
  <si>
    <t>62kg</t>
  </si>
  <si>
    <t>68kg</t>
  </si>
  <si>
    <t>75kg</t>
  </si>
  <si>
    <t>85kg</t>
  </si>
  <si>
    <t>85～110kg</t>
  </si>
  <si>
    <t>29～33kg</t>
    <phoneticPr fontId="1"/>
  </si>
  <si>
    <t>36kg</t>
  </si>
  <si>
    <t>39kg</t>
  </si>
  <si>
    <t>42kg</t>
  </si>
  <si>
    <t>46kg</t>
  </si>
  <si>
    <t>50kg</t>
  </si>
  <si>
    <t>54kg</t>
  </si>
  <si>
    <t>58kg</t>
  </si>
  <si>
    <t>66kg</t>
  </si>
  <si>
    <t>66～73kg</t>
  </si>
  <si>
    <t>開会式、終了後試合開始</t>
    <rPh sb="0" eb="2">
      <t>カイカイ</t>
    </rPh>
    <rPh sb="2" eb="3">
      <t>シキ</t>
    </rPh>
    <rPh sb="4" eb="7">
      <t>シュウリョウゴ</t>
    </rPh>
    <rPh sb="7" eb="9">
      <t>シアイ</t>
    </rPh>
    <rPh sb="9" eb="11">
      <t>カイシ</t>
    </rPh>
    <phoneticPr fontId="1"/>
  </si>
  <si>
    <t>エントリーシートを記入後、Google Formよりエントリー</t>
    <phoneticPr fontId="1"/>
  </si>
  <si>
    <t>エントリーシートは下記の大会特設HPからダウンロードください。</t>
    <rPh sb="9" eb="11">
      <t>カキ</t>
    </rPh>
    <rPh sb="12" eb="14">
      <t>タイカイ</t>
    </rPh>
    <rPh sb="14" eb="16">
      <t>トクセツ</t>
    </rPh>
    <phoneticPr fontId="1"/>
  </si>
  <si>
    <t>https://hinotaikaijim.wixsite.com/u-15-2024</t>
    <phoneticPr fontId="1"/>
  </si>
  <si>
    <t>後援
（予定）</t>
    <rPh sb="0" eb="1">
      <t>アト</t>
    </rPh>
    <rPh sb="1" eb="2">
      <t>エン</t>
    </rPh>
    <rPh sb="4" eb="6">
      <t>ヨテイ</t>
    </rPh>
    <phoneticPr fontId="1"/>
  </si>
  <si>
    <t>エントリーシートを取得</t>
    <rPh sb="9" eb="11">
      <t>シュトク</t>
    </rPh>
    <phoneticPr fontId="1"/>
  </si>
  <si>
    <t>・</t>
    <phoneticPr fontId="1"/>
  </si>
  <si>
    <t>振込先</t>
    <rPh sb="0" eb="3">
      <t>フリコミサキ</t>
    </rPh>
    <phoneticPr fontId="1"/>
  </si>
  <si>
    <t>③</t>
    <phoneticPr fontId="1"/>
  </si>
  <si>
    <t>参加料振込先</t>
    <rPh sb="0" eb="2">
      <t>サンカ</t>
    </rPh>
    <rPh sb="2" eb="3">
      <t>リョウ</t>
    </rPh>
    <rPh sb="3" eb="5">
      <t>フリコミ</t>
    </rPh>
    <rPh sb="5" eb="6">
      <t>サキ</t>
    </rPh>
    <phoneticPr fontId="1"/>
  </si>
  <si>
    <t>指定の期間中に下記の口座に振り込んでください。</t>
    <phoneticPr fontId="1"/>
  </si>
  <si>
    <r>
      <t>Google Formでの申込時に「エントリーシート（Excelデータ）」を添付する必要があります。参加者一覧表を添付するためには、</t>
    </r>
    <r>
      <rPr>
        <sz val="11"/>
        <color rgb="FFFF0000"/>
        <rFont val="HG丸ｺﾞｼｯｸM-PRO"/>
        <family val="3"/>
        <charset val="128"/>
      </rPr>
      <t>Googleアカウントが必須になります。</t>
    </r>
    <r>
      <rPr>
        <sz val="11"/>
        <color theme="1"/>
        <rFont val="HG丸ｺﾞｼｯｸM-PRO"/>
        <family val="3"/>
        <charset val="128"/>
      </rPr>
      <t>Googleアカウントをお持ちでない方はあらかじめアカウントを作成してください。</t>
    </r>
    <rPh sb="13" eb="14">
      <t>サル</t>
    </rPh>
    <rPh sb="15" eb="16">
      <t>ジ</t>
    </rPh>
    <rPh sb="38" eb="40">
      <t>テンプ</t>
    </rPh>
    <rPh sb="42" eb="44">
      <t>ヒツヨウ</t>
    </rPh>
    <rPh sb="50" eb="56">
      <t>サンカシャイチランヒョウ</t>
    </rPh>
    <rPh sb="57" eb="59">
      <t>テンプ</t>
    </rPh>
    <rPh sb="77" eb="79">
      <t>ヒッス</t>
    </rPh>
    <rPh sb="98" eb="99">
      <t>モ</t>
    </rPh>
    <rPh sb="103" eb="104">
      <t>カタ</t>
    </rPh>
    <rPh sb="116" eb="118">
      <t>サクセイ</t>
    </rPh>
    <phoneticPr fontId="1"/>
  </si>
  <si>
    <t>エントリーシートに記載されている『参加申込確認事項・同意書』を熟読いただき同意をいただいたうえでご参加お願いします。</t>
    <rPh sb="9" eb="11">
      <t>キサイ</t>
    </rPh>
    <rPh sb="31" eb="33">
      <t>ジュクドク</t>
    </rPh>
    <rPh sb="37" eb="39">
      <t>ドウイ</t>
    </rPh>
    <rPh sb="49" eb="51">
      <t>サンカ</t>
    </rPh>
    <rPh sb="52" eb="53">
      <t>ネガ</t>
    </rPh>
    <phoneticPr fontId="1"/>
  </si>
  <si>
    <t>※姓名の間は「全角」スペースを入れてください。</t>
    <rPh sb="7" eb="9">
      <t>ゼンカク</t>
    </rPh>
    <phoneticPr fontId="1"/>
  </si>
  <si>
    <t>振込先</t>
    <rPh sb="0" eb="2">
      <t>フリコミ</t>
    </rPh>
    <rPh sb="2" eb="3">
      <t>サキ</t>
    </rPh>
    <phoneticPr fontId="1"/>
  </si>
  <si>
    <t>Google FormのURLは、下記のURL、QRコードおよび大会特設HPにもリンクを掲載しています。</t>
    <rPh sb="17" eb="19">
      <t>カキ</t>
    </rPh>
    <rPh sb="32" eb="34">
      <t>タイカイ</t>
    </rPh>
    <rPh sb="34" eb="36">
      <t>トクセツ</t>
    </rPh>
    <rPh sb="44" eb="46">
      <t>ケイサイ</t>
    </rPh>
    <phoneticPr fontId="1"/>
  </si>
  <si>
    <t>近畿２府４県（京都府、大阪府、兵庫県、奈良県、和歌山県、滋賀県）内の中学校に在籍する1年生～３年生</t>
    <rPh sb="43" eb="45">
      <t>ネンセイ</t>
    </rPh>
    <rPh sb="47" eb="49">
      <t>ネンセイ</t>
    </rPh>
    <phoneticPr fontId="1"/>
  </si>
  <si>
    <t>日本レスリング協会に登録している者</t>
    <phoneticPr fontId="1"/>
  </si>
  <si>
    <t>スポーツ保険等に加入している者</t>
    <phoneticPr fontId="1"/>
  </si>
  <si>
    <t>申込期間前および申込期間後のエントリーは認めません。</t>
    <rPh sb="0" eb="2">
      <t>モウシコミ</t>
    </rPh>
    <rPh sb="8" eb="10">
      <t>モウシコミ</t>
    </rPh>
    <phoneticPr fontId="1"/>
  </si>
  <si>
    <t>開場、受付、計量</t>
    <rPh sb="0" eb="2">
      <t>カイジョウ</t>
    </rPh>
    <rPh sb="3" eb="5">
      <t>ウケツケ</t>
    </rPh>
    <rPh sb="6" eb="8">
      <t>ケイリョウ</t>
    </rPh>
    <phoneticPr fontId="1"/>
  </si>
  <si>
    <t>普通　283558</t>
    <rPh sb="0" eb="2">
      <t>フツウ</t>
    </rPh>
    <phoneticPr fontId="1"/>
  </si>
  <si>
    <t>滋賀県レスリング協会競技委員会　代表　清水　隆之</t>
    <rPh sb="0" eb="2">
      <t>シガ</t>
    </rPh>
    <rPh sb="2" eb="3">
      <t>ケン</t>
    </rPh>
    <rPh sb="8" eb="10">
      <t>キョウカイ</t>
    </rPh>
    <rPh sb="10" eb="12">
      <t>キョウギ</t>
    </rPh>
    <rPh sb="12" eb="15">
      <t>イインカイ</t>
    </rPh>
    <rPh sb="16" eb="18">
      <t>ダイヒョウ</t>
    </rPh>
    <rPh sb="19" eb="21">
      <t>シミズ</t>
    </rPh>
    <rPh sb="22" eb="24">
      <t>タカユキ</t>
    </rPh>
    <phoneticPr fontId="1"/>
  </si>
  <si>
    <t>都道府県</t>
    <rPh sb="0" eb="4">
      <t>トドウフケン</t>
    </rPh>
    <phoneticPr fontId="1"/>
  </si>
  <si>
    <t>クラブ名（正式名称）</t>
    <phoneticPr fontId="1"/>
  </si>
  <si>
    <t>チーム名</t>
    <rPh sb="3" eb="4">
      <t>メイ</t>
    </rPh>
    <phoneticPr fontId="1"/>
  </si>
  <si>
    <t>帯同審判員登録</t>
    <rPh sb="0" eb="5">
      <t>タイドウシンパンイン</t>
    </rPh>
    <rPh sb="5" eb="7">
      <t>トウロク</t>
    </rPh>
    <phoneticPr fontId="1"/>
  </si>
  <si>
    <t>氏名</t>
    <rPh sb="0" eb="2">
      <t>シメイ</t>
    </rPh>
    <phoneticPr fontId="1"/>
  </si>
  <si>
    <t>ふりがな</t>
    <phoneticPr fontId="1"/>
  </si>
  <si>
    <t>カテゴリー</t>
    <phoneticPr fontId="1"/>
  </si>
  <si>
    <t>備考</t>
    <rPh sb="0" eb="2">
      <t>ビコウ</t>
    </rPh>
    <phoneticPr fontId="1"/>
  </si>
  <si>
    <t>・大会プログラム等への氏名の記載。</t>
    <rPh sb="1" eb="3">
      <t>タイカイ</t>
    </rPh>
    <rPh sb="8" eb="9">
      <t>ナド</t>
    </rPh>
    <rPh sb="11" eb="13">
      <t>シメイ</t>
    </rPh>
    <rPh sb="14" eb="16">
      <t>キサイ</t>
    </rPh>
    <phoneticPr fontId="1"/>
  </si>
  <si>
    <t>・公式ホームページおいび公式SNS（Facebook、Instagram）へのプログラム、氏名、写真の掲載</t>
    <rPh sb="1" eb="3">
      <t>コウシキ</t>
    </rPh>
    <rPh sb="12" eb="14">
      <t>コウシキ</t>
    </rPh>
    <rPh sb="45" eb="47">
      <t>シメイ</t>
    </rPh>
    <rPh sb="48" eb="50">
      <t>シャシン</t>
    </rPh>
    <rPh sb="51" eb="53">
      <t>ケイサイ</t>
    </rPh>
    <phoneticPr fontId="1"/>
  </si>
  <si>
    <t>記入内容（氏名、ふりがな、学年、現体重、性別）に誤りはありません。</t>
    <rPh sb="0" eb="2">
      <t>キニュウ</t>
    </rPh>
    <rPh sb="2" eb="4">
      <t>ナイヨウ</t>
    </rPh>
    <rPh sb="5" eb="7">
      <t>シメイ</t>
    </rPh>
    <rPh sb="13" eb="15">
      <t>ガクネン</t>
    </rPh>
    <rPh sb="16" eb="17">
      <t>ゲン</t>
    </rPh>
    <rPh sb="17" eb="19">
      <t>タイジュウ</t>
    </rPh>
    <rPh sb="20" eb="22">
      <t>セイベツ</t>
    </rPh>
    <rPh sb="24" eb="25">
      <t>アヤマ</t>
    </rPh>
    <phoneticPr fontId="1"/>
  </si>
  <si>
    <t>大会参加に関して保護者が了承しています。</t>
    <rPh sb="0" eb="2">
      <t>タイカイ</t>
    </rPh>
    <rPh sb="2" eb="4">
      <t>サンカ</t>
    </rPh>
    <rPh sb="5" eb="6">
      <t>カン</t>
    </rPh>
    <rPh sb="8" eb="11">
      <t>ホゴシャ</t>
    </rPh>
    <phoneticPr fontId="1"/>
  </si>
  <si>
    <t>⑥</t>
    <phoneticPr fontId="1"/>
  </si>
  <si>
    <t>大会要項を確認しました。</t>
    <phoneticPr fontId="1"/>
  </si>
  <si>
    <t>エントリーされた時点で参加申込確認事項・同意書に同意したものとします。</t>
    <rPh sb="8" eb="10">
      <t>ジテン</t>
    </rPh>
    <rPh sb="11" eb="13">
      <t>サンカ</t>
    </rPh>
    <rPh sb="13" eb="15">
      <t>モウシコミ</t>
    </rPh>
    <rPh sb="15" eb="17">
      <t>カクニン</t>
    </rPh>
    <rPh sb="17" eb="19">
      <t>ジコウ</t>
    </rPh>
    <rPh sb="20" eb="23">
      <t>ドウイショ</t>
    </rPh>
    <rPh sb="24" eb="26">
      <t>ドウイ</t>
    </rPh>
    <phoneticPr fontId="1"/>
  </si>
  <si>
    <t>出場者氏名</t>
    <rPh sb="0" eb="1">
      <t>デ</t>
    </rPh>
    <rPh sb="1" eb="2">
      <t>バ</t>
    </rPh>
    <rPh sb="2" eb="3">
      <t>シャ</t>
    </rPh>
    <rPh sb="3" eb="4">
      <t>シ</t>
    </rPh>
    <rPh sb="4" eb="5">
      <t>メイ</t>
    </rPh>
    <phoneticPr fontId="7"/>
  </si>
  <si>
    <t>エントリー情報</t>
    <rPh sb="5" eb="7">
      <t>ジョウホウ</t>
    </rPh>
    <phoneticPr fontId="1"/>
  </si>
  <si>
    <t>経験年数・主な戦績</t>
    <rPh sb="0" eb="2">
      <t>ケイケン</t>
    </rPh>
    <rPh sb="2" eb="4">
      <t>ネンスウ</t>
    </rPh>
    <rPh sb="5" eb="6">
      <t>オモ</t>
    </rPh>
    <rPh sb="7" eb="9">
      <t>センセキ</t>
    </rPh>
    <phoneticPr fontId="1"/>
  </si>
  <si>
    <t>・滋賀県レスリング協会の広報担当者による動画および写真の撮影</t>
    <rPh sb="1" eb="3">
      <t>シガ</t>
    </rPh>
    <rPh sb="3" eb="4">
      <t>ケン</t>
    </rPh>
    <rPh sb="9" eb="11">
      <t>キョウカイ</t>
    </rPh>
    <rPh sb="12" eb="14">
      <t>コウホウ</t>
    </rPh>
    <rPh sb="14" eb="16">
      <t>タントウ</t>
    </rPh>
    <rPh sb="16" eb="17">
      <t>シャ</t>
    </rPh>
    <rPh sb="20" eb="22">
      <t>ドウガ</t>
    </rPh>
    <rPh sb="25" eb="27">
      <t>シャシン</t>
    </rPh>
    <rPh sb="28" eb="30">
      <t>サツエイ</t>
    </rPh>
    <phoneticPr fontId="1"/>
  </si>
  <si>
    <t>・滋賀県レスリング協会主催のイベントなどでの写真、動画の使用（広報活動、告知活動など）</t>
    <rPh sb="1" eb="3">
      <t>シガ</t>
    </rPh>
    <rPh sb="3" eb="4">
      <t>ケン</t>
    </rPh>
    <rPh sb="9" eb="11">
      <t>キョウカイ</t>
    </rPh>
    <rPh sb="11" eb="13">
      <t>シュサイ</t>
    </rPh>
    <rPh sb="22" eb="24">
      <t>シャシン</t>
    </rPh>
    <rPh sb="25" eb="27">
      <t>ドウガ</t>
    </rPh>
    <rPh sb="28" eb="30">
      <t>シヨウ</t>
    </rPh>
    <rPh sb="31" eb="33">
      <t>コウホウ</t>
    </rPh>
    <rPh sb="33" eb="35">
      <t>カツドウ</t>
    </rPh>
    <rPh sb="36" eb="38">
      <t>コクチ</t>
    </rPh>
    <rPh sb="38" eb="40">
      <t>カツドウ</t>
    </rPh>
    <phoneticPr fontId="1"/>
  </si>
  <si>
    <t>近畿中学生レスリング選手権大会</t>
    <rPh sb="0" eb="5">
      <t>キンキチュウガクセイ</t>
    </rPh>
    <rPh sb="10" eb="15">
      <t>センシュケンタイカイ</t>
    </rPh>
    <phoneticPr fontId="1"/>
  </si>
  <si>
    <t>男子　</t>
    <rPh sb="0" eb="2">
      <t>ダンシ</t>
    </rPh>
    <phoneticPr fontId="1"/>
  </si>
  <si>
    <t>男子　34～38kg</t>
  </si>
  <si>
    <t>男子　41kg</t>
  </si>
  <si>
    <t>男子　44kg</t>
  </si>
  <si>
    <t>男子　48kg</t>
  </si>
  <si>
    <t>男子　52kg</t>
  </si>
  <si>
    <t>男子　57kg</t>
  </si>
  <si>
    <t>男子　62kg</t>
  </si>
  <si>
    <t>男子　68kg</t>
  </si>
  <si>
    <t>男子　75kg</t>
  </si>
  <si>
    <t>男子　85kg</t>
  </si>
  <si>
    <t>男子　85～110kg</t>
  </si>
  <si>
    <t>女子　</t>
    <rPh sb="0" eb="2">
      <t>ジョシ</t>
    </rPh>
    <phoneticPr fontId="1"/>
  </si>
  <si>
    <t>女子　29～33kg</t>
  </si>
  <si>
    <t>女子　36kg</t>
  </si>
  <si>
    <t>女子　39kg</t>
  </si>
  <si>
    <t>女子　42kg</t>
  </si>
  <si>
    <t>女子　46kg</t>
  </si>
  <si>
    <t>女子　50kg</t>
  </si>
  <si>
    <t>女子　54kg</t>
  </si>
  <si>
    <t>女子　58kg</t>
  </si>
  <si>
    <t>女子　62kg</t>
  </si>
  <si>
    <t>女子　66kg</t>
  </si>
  <si>
    <t>女子　66～73kg</t>
  </si>
  <si>
    <t>※階級の軽い順で記入をお願いします（男女別に、軽量級から記入）</t>
    <rPh sb="1" eb="3">
      <t>カイキュウ</t>
    </rPh>
    <rPh sb="18" eb="20">
      <t>ダンジョ</t>
    </rPh>
    <rPh sb="20" eb="21">
      <t>ベツ</t>
    </rPh>
    <rPh sb="23" eb="26">
      <t>ケイリョウキュウ</t>
    </rPh>
    <rPh sb="28" eb="30">
      <t>キニュウ</t>
    </rPh>
    <phoneticPr fontId="1"/>
  </si>
  <si>
    <t>クラブ名（略称）</t>
    <rPh sb="3" eb="4">
      <t>メイ</t>
    </rPh>
    <rPh sb="5" eb="7">
      <t>リャクショウ</t>
    </rPh>
    <phoneticPr fontId="1"/>
  </si>
  <si>
    <t>男子 34～38kg</t>
  </si>
  <si>
    <t>男子 41kg</t>
  </si>
  <si>
    <t>男子 44kg</t>
  </si>
  <si>
    <t>男子 48kg</t>
  </si>
  <si>
    <t>男子 52kg</t>
  </si>
  <si>
    <t>男子 57kg</t>
  </si>
  <si>
    <t>男子 62kg</t>
  </si>
  <si>
    <t>男子 68kg</t>
  </si>
  <si>
    <t>男子 75kg</t>
  </si>
  <si>
    <t>男子 85kg</t>
  </si>
  <si>
    <t>男子 85～110kg</t>
  </si>
  <si>
    <t>女子 29～33kg</t>
  </si>
  <si>
    <t>女子 36kg</t>
  </si>
  <si>
    <t>女子 39kg</t>
  </si>
  <si>
    <t>女子 42kg</t>
  </si>
  <si>
    <t>女子 46kg</t>
  </si>
  <si>
    <t>女子 50kg</t>
  </si>
  <si>
    <t>女子 54kg</t>
  </si>
  <si>
    <t>女子 58kg</t>
  </si>
  <si>
    <t>女子 62kg</t>
  </si>
  <si>
    <t>女子 66kg</t>
  </si>
  <si>
    <t>女子 66～73kg</t>
  </si>
  <si>
    <t>男子 41kg</t>
    <rPh sb="0" eb="2">
      <t>ダンシ</t>
    </rPh>
    <phoneticPr fontId="1"/>
  </si>
  <si>
    <t>第4回　U-15 近畿中学生レスリング選手権大会</t>
    <phoneticPr fontId="1"/>
  </si>
  <si>
    <t>2025年10月25日（土）</t>
    <rPh sb="4" eb="5">
      <t>ネン</t>
    </rPh>
    <rPh sb="7" eb="8">
      <t>ガツ</t>
    </rPh>
    <rPh sb="10" eb="11">
      <t>ニチ</t>
    </rPh>
    <rPh sb="12" eb="13">
      <t>ド</t>
    </rPh>
    <phoneticPr fontId="1"/>
  </si>
  <si>
    <t>大谷公園体育館　滋賀県蒲生郡日野町大字大谷341-1</t>
    <rPh sb="0" eb="2">
      <t>オオタニ</t>
    </rPh>
    <rPh sb="2" eb="4">
      <t>コウエン</t>
    </rPh>
    <rPh sb="4" eb="7">
      <t>タイイクカン</t>
    </rPh>
    <rPh sb="8" eb="10">
      <t>シガ</t>
    </rPh>
    <rPh sb="10" eb="11">
      <t>ケン</t>
    </rPh>
    <rPh sb="11" eb="13">
      <t>ガモウ</t>
    </rPh>
    <rPh sb="13" eb="14">
      <t>グン</t>
    </rPh>
    <rPh sb="14" eb="16">
      <t>ヒノ</t>
    </rPh>
    <rPh sb="16" eb="17">
      <t>チョウ</t>
    </rPh>
    <rPh sb="17" eb="19">
      <t>オオアザ</t>
    </rPh>
    <rPh sb="19" eb="21">
      <t>オオタニ</t>
    </rPh>
    <phoneticPr fontId="1"/>
  </si>
  <si>
    <t>滋賀銀行　グリーンヒル代理店</t>
    <rPh sb="0" eb="2">
      <t>シガ</t>
    </rPh>
    <rPh sb="2" eb="4">
      <t>ギンコウ</t>
    </rPh>
    <rPh sb="11" eb="14">
      <t>ダイリテン</t>
    </rPh>
    <phoneticPr fontId="1"/>
  </si>
  <si>
    <t>https://forms.gle/TWny9LZx1DsAm9eEA</t>
    <phoneticPr fontId="1"/>
  </si>
  <si>
    <t>１人４，０００円</t>
    <rPh sb="0" eb="2">
      <t>ヒトリ</t>
    </rPh>
    <rPh sb="7" eb="8">
      <t>エン</t>
    </rPh>
    <phoneticPr fontId="1"/>
  </si>
  <si>
    <t>申込人数×４，０００円</t>
    <rPh sb="0" eb="2">
      <t>モウシコミ</t>
    </rPh>
    <rPh sb="2" eb="4">
      <t>ニンズウ</t>
    </rPh>
    <rPh sb="10" eb="11">
      <t>エン</t>
    </rPh>
    <phoneticPr fontId="1"/>
  </si>
  <si>
    <t>参加料はエントリー期間中（2025年９月１日(月)～19日（金））に下記の口座にお振込ください。</t>
    <rPh sb="23" eb="24">
      <t>ゲツ</t>
    </rPh>
    <rPh sb="30" eb="31">
      <t>キン</t>
    </rPh>
    <rPh sb="37" eb="39">
      <t>コウザ</t>
    </rPh>
    <phoneticPr fontId="1"/>
  </si>
  <si>
    <t>2025年９月１日(月)～19日（金）</t>
    <rPh sb="4" eb="5">
      <t>ネン</t>
    </rPh>
    <rPh sb="6" eb="7">
      <t>ガツ</t>
    </rPh>
    <rPh sb="8" eb="9">
      <t>ニチ</t>
    </rPh>
    <rPh sb="10" eb="11">
      <t>ゲツ</t>
    </rPh>
    <rPh sb="15" eb="16">
      <t>ニチ</t>
    </rPh>
    <rPh sb="17" eb="18">
      <t>キン</t>
    </rPh>
    <phoneticPr fontId="1"/>
  </si>
  <si>
    <t>振込指定期間：2025年９月１日(月)～1９日（金）</t>
    <rPh sb="0" eb="2">
      <t>フリコミ</t>
    </rPh>
    <rPh sb="2" eb="4">
      <t>シテイ</t>
    </rPh>
    <rPh sb="4" eb="6">
      <t>キカン</t>
    </rPh>
    <rPh sb="24" eb="25">
      <t>キン</t>
    </rPh>
    <phoneticPr fontId="1"/>
  </si>
  <si>
    <t>試合終了後合同練習会を予定しています（終了時刻によっては、実施できない場合もあります）。</t>
    <rPh sb="0" eb="2">
      <t>シアイ</t>
    </rPh>
    <rPh sb="2" eb="5">
      <t>シュウリョウゴ</t>
    </rPh>
    <rPh sb="5" eb="7">
      <t>ゴウドウ</t>
    </rPh>
    <rPh sb="7" eb="10">
      <t>レンシュウカイ</t>
    </rPh>
    <rPh sb="11" eb="13">
      <t>ヨテイ</t>
    </rPh>
    <rPh sb="19" eb="23">
      <t>シュウリョウジコク</t>
    </rPh>
    <rPh sb="29" eb="31">
      <t>ジッシ</t>
    </rPh>
    <rPh sb="35" eb="37">
      <t>バアイ</t>
    </rPh>
    <phoneticPr fontId="1"/>
  </si>
  <si>
    <t>※エントリーの少ない階級は主催者の判断で前後の階級と合わせることがあります。あらかじめご了承ください。</t>
    <rPh sb="7" eb="8">
      <t>スク</t>
    </rPh>
    <rPh sb="10" eb="12">
      <t>カイキュウ</t>
    </rPh>
    <rPh sb="13" eb="16">
      <t>シュサイシャ</t>
    </rPh>
    <rPh sb="17" eb="19">
      <t>ハンダン</t>
    </rPh>
    <rPh sb="20" eb="22">
      <t>ゼンゴ</t>
    </rPh>
    <rPh sb="23" eb="25">
      <t>カイキュウ</t>
    </rPh>
    <rPh sb="26" eb="27">
      <t>ア</t>
    </rPh>
    <rPh sb="44" eb="46">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</si>
</sst>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4"/>
      <color theme="1"/>
      <name val="HG丸ｺﾞｼｯｸM-PRO"/>
      <family val="3"/>
      <charset val="128"/>
    </font>
    <font>
      <sz val="16"/>
      <color theme="1"/>
      <name val="HG丸ｺﾞｼｯｸM-PRO"/>
      <family val="3"/>
      <charset val="128"/>
    </font>
    <font>
      <sz val="12"/>
      <name val="HG丸ｺﾞｼｯｸM-PRO"/>
      <family val="3"/>
      <charset val="128"/>
    </font>
    <font>
      <sz val="11"/>
      <name val="HG丸ｺﾞｼｯｸM-PRO"/>
      <family val="3"/>
      <charset val="128"/>
    </font>
    <font>
      <sz val="6"/>
      <name val="ＭＳ Ｐゴシック"/>
      <family val="3"/>
      <charset val="128"/>
    </font>
    <font>
      <sz val="10"/>
      <name val="HG丸ｺﾞｼｯｸM-PRO"/>
      <family val="3"/>
      <charset val="128"/>
    </font>
    <font>
      <sz val="16"/>
      <name val="HG丸ｺﾞｼｯｸM-PRO"/>
      <family val="3"/>
      <charset val="128"/>
    </font>
    <font>
      <u/>
      <sz val="11"/>
      <color theme="10"/>
      <name val="ＭＳ Ｐゴシック"/>
      <family val="2"/>
      <charset val="128"/>
      <scheme val="minor"/>
    </font>
    <font>
      <sz val="11"/>
      <name val="ＭＳ Ｐゴシック"/>
      <family val="3"/>
      <charset val="128"/>
    </font>
    <font>
      <sz val="10"/>
      <color theme="1"/>
      <name val="HG丸ｺﾞｼｯｸM-PRO"/>
      <family val="3"/>
      <charset val="128"/>
    </font>
    <font>
      <sz val="28"/>
      <color theme="1"/>
      <name val="HG丸ｺﾞｼｯｸM-PRO"/>
      <family val="3"/>
      <charset val="128"/>
    </font>
    <font>
      <sz val="12"/>
      <color theme="0"/>
      <name val="HG丸ｺﾞｼｯｸM-PRO"/>
      <family val="3"/>
      <charset val="128"/>
    </font>
    <font>
      <sz val="18"/>
      <color theme="1"/>
      <name val="HG丸ｺﾞｼｯｸM-PRO"/>
      <family val="3"/>
      <charset val="128"/>
    </font>
    <font>
      <sz val="11"/>
      <color rgb="FF392A26"/>
      <name val="HG丸ｺﾞｼｯｸM-PRO"/>
      <family val="3"/>
      <charset val="128"/>
    </font>
    <font>
      <u/>
      <sz val="11"/>
      <color theme="1"/>
      <name val="HG丸ｺﾞｼｯｸM-PRO"/>
      <family val="3"/>
      <charset val="128"/>
    </font>
    <font>
      <sz val="20"/>
      <color theme="1"/>
      <name val="HG丸ｺﾞｼｯｸM-PRO"/>
      <family val="3"/>
      <charset val="128"/>
    </font>
    <font>
      <u/>
      <sz val="11"/>
      <color theme="10"/>
      <name val="HG丸ｺﾞｼｯｸM-PRO"/>
      <family val="3"/>
      <charset val="128"/>
    </font>
    <font>
      <sz val="11"/>
      <color rgb="FFFF0000"/>
      <name val="HG丸ｺﾞｼｯｸM-PRO"/>
      <family val="3"/>
      <charset val="128"/>
    </font>
    <font>
      <sz val="11"/>
      <color theme="1"/>
      <name val="ＭＳ Ｐゴシック"/>
      <family val="3"/>
      <charset val="128"/>
      <scheme val="minor"/>
    </font>
    <font>
      <sz val="14"/>
      <color theme="0"/>
      <name val="HG丸ｺﾞｼｯｸM-PRO"/>
      <family val="3"/>
      <charset val="128"/>
    </font>
    <font>
      <sz val="10"/>
      <color rgb="FFFF0000"/>
      <name val="HG丸ｺﾞｼｯｸM-PRO"/>
      <family val="3"/>
      <charset val="128"/>
    </font>
    <font>
      <u/>
      <sz val="12"/>
      <name val="HG丸ｺﾞｼｯｸM-PRO"/>
      <family val="3"/>
      <charset val="128"/>
    </font>
    <font>
      <sz val="11"/>
      <color theme="1"/>
      <name val="BIZ UDゴシック"/>
      <family val="3"/>
      <charset val="128"/>
    </font>
    <font>
      <sz val="10"/>
      <name val="BIZ UDゴシック"/>
      <family val="3"/>
      <charset val="128"/>
    </font>
    <font>
      <sz val="12"/>
      <name val="BIZ UDゴシック"/>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indexed="2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38" fontId="11" fillId="0" borderId="0" applyFont="0" applyFill="0" applyBorder="0" applyAlignment="0" applyProtection="0"/>
    <xf numFmtId="0" fontId="11" fillId="0" borderId="0"/>
    <xf numFmtId="0" fontId="10" fillId="0" borderId="0" applyNumberFormat="0" applyFill="0" applyBorder="0" applyAlignment="0" applyProtection="0">
      <alignment vertical="center"/>
    </xf>
  </cellStyleXfs>
  <cellXfs count="176">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8" fillId="0" borderId="0" xfId="0" applyFont="1">
      <alignment vertical="center"/>
    </xf>
    <xf numFmtId="0" fontId="12" fillId="0" borderId="0" xfId="0" applyFont="1">
      <alignment vertical="center"/>
    </xf>
    <xf numFmtId="0" fontId="5" fillId="0" borderId="7" xfId="0" applyFont="1" applyBorder="1" applyAlignment="1">
      <alignment horizontal="center" vertical="center" wrapText="1"/>
    </xf>
    <xf numFmtId="0" fontId="5" fillId="4" borderId="2" xfId="0" applyFont="1" applyFill="1" applyBorder="1" applyAlignment="1">
      <alignment horizontal="center" vertical="center" shrinkToFit="1"/>
    </xf>
    <xf numFmtId="0" fontId="4" fillId="2" borderId="10" xfId="0" applyFont="1" applyFill="1" applyBorder="1" applyAlignment="1">
      <alignment horizontal="centerContinuous" vertical="center"/>
    </xf>
    <xf numFmtId="0" fontId="4" fillId="2" borderId="8"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2" fillId="2" borderId="12" xfId="0" applyFont="1" applyFill="1" applyBorder="1" applyAlignment="1">
      <alignment horizontal="centerContinuous" vertical="center"/>
    </xf>
    <xf numFmtId="0" fontId="2" fillId="2" borderId="7" xfId="0" applyFont="1" applyFill="1" applyBorder="1" applyAlignment="1">
      <alignment horizontal="centerContinuous" vertical="center"/>
    </xf>
    <xf numFmtId="0" fontId="2" fillId="2" borderId="11" xfId="0" applyFont="1" applyFill="1" applyBorder="1" applyAlignment="1">
      <alignment horizontal="centerContinuous" vertical="center"/>
    </xf>
    <xf numFmtId="0" fontId="0" fillId="0" borderId="0" xfId="0" quotePrefix="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vertical="top" wrapText="1"/>
    </xf>
    <xf numFmtId="0" fontId="2" fillId="0" borderId="0" xfId="0" applyFont="1" applyAlignment="1">
      <alignment horizontal="left" vertical="top" wrapText="1"/>
    </xf>
    <xf numFmtId="0" fontId="2" fillId="0" borderId="10"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4" xfId="0" applyFont="1" applyBorder="1">
      <alignment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vertical="center" wrapText="1"/>
    </xf>
    <xf numFmtId="0" fontId="15" fillId="0" borderId="0" xfId="0" applyFont="1" applyAlignment="1">
      <alignment horizontal="centerContinuous" vertical="center"/>
    </xf>
    <xf numFmtId="0" fontId="2" fillId="0" borderId="0" xfId="0" applyFont="1" applyAlignment="1">
      <alignment horizontal="right" vertical="top"/>
    </xf>
    <xf numFmtId="49" fontId="2" fillId="0" borderId="0" xfId="0" applyNumberFormat="1" applyFont="1" applyAlignment="1">
      <alignment horizontal="right" vertical="center" shrinkToFit="1"/>
    </xf>
    <xf numFmtId="31" fontId="2" fillId="0" borderId="0" xfId="0" applyNumberFormat="1" applyFont="1">
      <alignment vertical="center"/>
    </xf>
    <xf numFmtId="0" fontId="16" fillId="0" borderId="0" xfId="0" applyFont="1">
      <alignment vertical="center"/>
    </xf>
    <xf numFmtId="0" fontId="2" fillId="0" borderId="0" xfId="0" applyFont="1" applyAlignment="1">
      <alignment horizontal="center" vertical="top"/>
    </xf>
    <xf numFmtId="0" fontId="2" fillId="0" borderId="0" xfId="0" applyFont="1" applyAlignment="1">
      <alignment vertical="top"/>
    </xf>
    <xf numFmtId="0" fontId="17" fillId="0" borderId="0" xfId="0" applyFont="1">
      <alignment vertical="center"/>
    </xf>
    <xf numFmtId="0" fontId="2" fillId="0" borderId="0" xfId="0" applyFont="1" applyAlignment="1">
      <alignment horizontal="left" vertical="center" wrapText="1"/>
    </xf>
    <xf numFmtId="0" fontId="19" fillId="0" borderId="0" xfId="4" applyFont="1">
      <alignment vertical="center"/>
    </xf>
    <xf numFmtId="0" fontId="2" fillId="6" borderId="0" xfId="0" applyFont="1" applyFill="1" applyAlignment="1">
      <alignment vertical="top"/>
    </xf>
    <xf numFmtId="0" fontId="20" fillId="0" borderId="0" xfId="0" applyFont="1">
      <alignment vertical="center"/>
    </xf>
    <xf numFmtId="0" fontId="18" fillId="0" borderId="4" xfId="4" applyFont="1" applyFill="1" applyBorder="1" applyAlignment="1">
      <alignment horizontal="centerContinuous" vertical="center"/>
    </xf>
    <xf numFmtId="0" fontId="18" fillId="0" borderId="5" xfId="0" applyFont="1" applyBorder="1" applyAlignment="1">
      <alignment horizontal="centerContinuous" vertical="center"/>
    </xf>
    <xf numFmtId="0" fontId="18" fillId="0" borderId="6" xfId="0" applyFont="1" applyBorder="1" applyAlignment="1">
      <alignment horizontal="centerContinuous" vertical="center"/>
    </xf>
    <xf numFmtId="0" fontId="18" fillId="0" borderId="5" xfId="4" applyFont="1" applyBorder="1" applyAlignment="1">
      <alignment horizontal="centerContinuous" vertical="center"/>
    </xf>
    <xf numFmtId="0" fontId="18" fillId="0" borderId="6" xfId="4" applyFont="1" applyBorder="1" applyAlignment="1">
      <alignment horizontal="centerContinuous" vertical="center"/>
    </xf>
    <xf numFmtId="0" fontId="2" fillId="6" borderId="4" xfId="0" applyFont="1" applyFill="1" applyBorder="1" applyAlignment="1">
      <alignment horizontal="centerContinuous" vertical="center"/>
    </xf>
    <xf numFmtId="0" fontId="2" fillId="6" borderId="5" xfId="0" applyFont="1" applyFill="1" applyBorder="1" applyAlignment="1">
      <alignment horizontal="centerContinuous" vertical="center"/>
    </xf>
    <xf numFmtId="0" fontId="2" fillId="6" borderId="6" xfId="0" applyFont="1" applyFill="1" applyBorder="1" applyAlignment="1">
      <alignment horizontal="centerContinuous" vertical="center"/>
    </xf>
    <xf numFmtId="0" fontId="21" fillId="0" borderId="0" xfId="0" applyFont="1">
      <alignment vertical="center"/>
    </xf>
    <xf numFmtId="0" fontId="2" fillId="2" borderId="4" xfId="0" applyFont="1" applyFill="1" applyBorder="1" applyAlignment="1">
      <alignment horizontal="centerContinuous" vertical="center"/>
    </xf>
    <xf numFmtId="0" fontId="4" fillId="2" borderId="5" xfId="0" applyFont="1" applyFill="1" applyBorder="1" applyAlignment="1">
      <alignment horizontal="centerContinuous" vertical="center"/>
    </xf>
    <xf numFmtId="0" fontId="4" fillId="2" borderId="6" xfId="0" applyFont="1" applyFill="1" applyBorder="1" applyAlignment="1">
      <alignment horizontal="centerContinuous" vertical="center"/>
    </xf>
    <xf numFmtId="0" fontId="2" fillId="3" borderId="2" xfId="0" applyFont="1" applyFill="1" applyBorder="1" applyAlignment="1">
      <alignment horizontal="center" vertical="center"/>
    </xf>
    <xf numFmtId="0" fontId="2" fillId="3" borderId="2" xfId="0" applyFont="1" applyFill="1" applyBorder="1" applyAlignment="1">
      <alignment horizontal="centerContinuous" vertical="center"/>
    </xf>
    <xf numFmtId="0" fontId="13" fillId="7" borderId="1" xfId="0" applyFont="1" applyFill="1" applyBorder="1" applyAlignment="1">
      <alignment horizontal="center" vertical="center" shrinkToFit="1"/>
    </xf>
    <xf numFmtId="0" fontId="6" fillId="5" borderId="8" xfId="0" applyFont="1" applyFill="1" applyBorder="1">
      <alignment vertical="center"/>
    </xf>
    <xf numFmtId="0" fontId="6" fillId="5" borderId="9" xfId="0" applyFont="1" applyFill="1" applyBorder="1">
      <alignment vertical="center"/>
    </xf>
    <xf numFmtId="0" fontId="6" fillId="5" borderId="14" xfId="0" applyFont="1" applyFill="1" applyBorder="1" applyAlignment="1">
      <alignment horizontal="center" vertical="center"/>
    </xf>
    <xf numFmtId="0" fontId="6" fillId="5" borderId="0" xfId="0" applyFont="1" applyFill="1">
      <alignment vertical="center"/>
    </xf>
    <xf numFmtId="0" fontId="2" fillId="5" borderId="0" xfId="0" applyFont="1" applyFill="1">
      <alignment vertical="center"/>
    </xf>
    <xf numFmtId="0" fontId="6" fillId="5" borderId="13" xfId="0" applyFont="1" applyFill="1" applyBorder="1">
      <alignment vertical="center"/>
    </xf>
    <xf numFmtId="0" fontId="6" fillId="5" borderId="0" xfId="0" applyFont="1" applyFill="1" applyAlignment="1">
      <alignment horizontal="center" vertical="center"/>
    </xf>
    <xf numFmtId="0" fontId="2" fillId="5" borderId="0" xfId="0" applyFont="1" applyFill="1" applyAlignment="1">
      <alignment vertical="center" shrinkToFit="1"/>
    </xf>
    <xf numFmtId="0" fontId="6" fillId="5" borderId="0" xfId="0" applyFont="1" applyFill="1" applyAlignment="1">
      <alignment vertical="center" shrinkToFit="1"/>
    </xf>
    <xf numFmtId="0" fontId="6" fillId="5" borderId="13" xfId="0" applyFont="1" applyFill="1" applyBorder="1" applyAlignment="1">
      <alignment vertical="center" shrinkToFit="1"/>
    </xf>
    <xf numFmtId="0" fontId="8" fillId="0" borderId="0" xfId="0" applyFont="1" applyAlignment="1">
      <alignment horizontal="center" vertical="center"/>
    </xf>
    <xf numFmtId="0" fontId="12" fillId="0" borderId="0" xfId="0" applyFont="1" applyAlignment="1">
      <alignment horizontal="center" vertical="center"/>
    </xf>
    <xf numFmtId="0" fontId="2" fillId="4" borderId="3" xfId="0" applyFont="1" applyFill="1" applyBorder="1" applyAlignment="1">
      <alignment horizontal="center" vertical="center" shrinkToFit="1"/>
    </xf>
    <xf numFmtId="0" fontId="2" fillId="6" borderId="0" xfId="0" applyFont="1" applyFill="1">
      <alignment vertical="center"/>
    </xf>
    <xf numFmtId="0" fontId="2" fillId="3" borderId="12" xfId="0" applyFont="1" applyFill="1" applyBorder="1" applyAlignment="1">
      <alignment horizontal="center" vertical="center"/>
    </xf>
    <xf numFmtId="0" fontId="5" fillId="0" borderId="4" xfId="0" applyFont="1" applyBorder="1" applyAlignment="1" applyProtection="1">
      <alignment horizontal="center" vertical="center" shrinkToFit="1"/>
      <protection locked="0"/>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0" xfId="0" applyFont="1" applyProtection="1">
      <alignment vertical="center"/>
      <protection locked="0"/>
    </xf>
    <xf numFmtId="0" fontId="5" fillId="0" borderId="0" xfId="0" applyFont="1" applyAlignment="1">
      <alignment horizontal="center" vertical="center" wrapText="1"/>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2" fillId="0" borderId="0" xfId="0" applyFont="1" applyProtection="1">
      <alignment vertical="center"/>
      <protection locked="0"/>
    </xf>
    <xf numFmtId="0" fontId="5" fillId="3" borderId="4" xfId="0" applyFont="1" applyFill="1" applyBorder="1">
      <alignment vertical="center"/>
    </xf>
    <xf numFmtId="0" fontId="5" fillId="3" borderId="6" xfId="0" applyFont="1" applyFill="1" applyBorder="1" applyAlignment="1">
      <alignment horizontal="left" vertical="center" indent="2"/>
    </xf>
    <xf numFmtId="0" fontId="5" fillId="3" borderId="1" xfId="0" applyFont="1" applyFill="1" applyBorder="1" applyAlignment="1">
      <alignment horizontal="centerContinuous" vertical="center"/>
    </xf>
    <xf numFmtId="0" fontId="14" fillId="0" borderId="0" xfId="0" applyFont="1" applyAlignment="1" applyProtection="1">
      <alignment vertical="center" wrapText="1"/>
      <protection locked="0"/>
    </xf>
    <xf numFmtId="0" fontId="2" fillId="3" borderId="10" xfId="0" applyFont="1" applyFill="1" applyBorder="1" applyAlignment="1">
      <alignment horizontal="centerContinuous" vertical="center"/>
    </xf>
    <xf numFmtId="0" fontId="2" fillId="3" borderId="12" xfId="0" applyFont="1" applyFill="1" applyBorder="1" applyAlignment="1">
      <alignment horizontal="centerContinuous" vertical="center"/>
    </xf>
    <xf numFmtId="0" fontId="3" fillId="3" borderId="4" xfId="0" applyFont="1" applyFill="1" applyBorder="1" applyAlignment="1">
      <alignment vertical="center" wrapText="1"/>
    </xf>
    <xf numFmtId="0" fontId="22" fillId="9" borderId="10" xfId="0" applyFont="1" applyFill="1" applyBorder="1" applyAlignment="1">
      <alignment horizontal="centerContinuous" vertical="center"/>
    </xf>
    <xf numFmtId="0" fontId="22" fillId="9" borderId="8" xfId="0" applyFont="1" applyFill="1" applyBorder="1" applyAlignment="1">
      <alignment horizontal="centerContinuous" vertical="center"/>
    </xf>
    <xf numFmtId="0" fontId="22" fillId="9" borderId="9" xfId="0" applyFont="1" applyFill="1" applyBorder="1" applyAlignment="1">
      <alignment horizontal="centerContinuous" vertical="center"/>
    </xf>
    <xf numFmtId="0" fontId="2" fillId="3" borderId="14" xfId="0" applyFont="1" applyFill="1" applyBorder="1">
      <alignment vertical="center"/>
    </xf>
    <xf numFmtId="0" fontId="3" fillId="3" borderId="15" xfId="0" applyFont="1" applyFill="1" applyBorder="1" applyAlignment="1">
      <alignment horizontal="centerContinuous" vertical="center"/>
    </xf>
    <xf numFmtId="0" fontId="3" fillId="3" borderId="15" xfId="0" applyFont="1" applyFill="1" applyBorder="1" applyAlignment="1">
      <alignment horizontal="centerContinuous" vertical="center" shrinkToFit="1"/>
    </xf>
    <xf numFmtId="0" fontId="2" fillId="3" borderId="12" xfId="0" applyFont="1" applyFill="1" applyBorder="1">
      <alignment vertical="center"/>
    </xf>
    <xf numFmtId="0" fontId="3" fillId="3" borderId="2" xfId="0" applyFont="1" applyFill="1" applyBorder="1" applyAlignment="1">
      <alignment horizontal="centerContinuous" vertical="center"/>
    </xf>
    <xf numFmtId="0" fontId="5" fillId="2" borderId="4" xfId="0" applyFont="1" applyFill="1" applyBorder="1" applyAlignment="1">
      <alignment horizontal="centerContinuous" vertical="center"/>
    </xf>
    <xf numFmtId="0" fontId="5" fillId="2" borderId="5" xfId="0" applyFont="1" applyFill="1" applyBorder="1" applyAlignment="1">
      <alignment horizontal="centerContinuous" vertical="center"/>
    </xf>
    <xf numFmtId="0" fontId="5" fillId="2" borderId="6" xfId="0" applyFont="1" applyFill="1" applyBorder="1" applyAlignment="1">
      <alignment horizontal="centerContinuous" vertical="center" wrapText="1"/>
    </xf>
    <xf numFmtId="0" fontId="5" fillId="3" borderId="0" xfId="0" applyFont="1" applyFill="1">
      <alignment vertical="center"/>
    </xf>
    <xf numFmtId="0" fontId="5" fillId="2" borderId="1"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4" xfId="0" applyFont="1" applyFill="1" applyBorder="1" applyAlignment="1">
      <alignment horizontal="centerContinuous" vertical="center" shrinkToFit="1"/>
    </xf>
    <xf numFmtId="0" fontId="14" fillId="3" borderId="0" xfId="0" applyFont="1" applyFill="1" applyProtection="1">
      <alignment vertical="center"/>
      <protection locked="0"/>
    </xf>
    <xf numFmtId="0" fontId="5" fillId="0" borderId="1" xfId="0" applyFont="1" applyBorder="1" applyAlignment="1" applyProtection="1">
      <alignment horizontal="left" vertical="center" indent="1" shrinkToFit="1"/>
      <protection locked="0"/>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9" fillId="2" borderId="4" xfId="0" applyFont="1" applyFill="1" applyBorder="1" applyAlignment="1">
      <alignment horizontal="centerContinuous" vertical="center"/>
    </xf>
    <xf numFmtId="0" fontId="9" fillId="2" borderId="5" xfId="0" applyFont="1" applyFill="1" applyBorder="1" applyAlignment="1">
      <alignment horizontal="centerContinuous" vertical="center"/>
    </xf>
    <xf numFmtId="0" fontId="9" fillId="2" borderId="6" xfId="0" applyFont="1" applyFill="1" applyBorder="1" applyAlignment="1">
      <alignment horizontal="centerContinuous" vertical="center"/>
    </xf>
    <xf numFmtId="0" fontId="6" fillId="0" borderId="0" xfId="0" applyFont="1" applyAlignment="1">
      <alignment horizontal="center" vertical="center"/>
    </xf>
    <xf numFmtId="0" fontId="6" fillId="5" borderId="10" xfId="0" applyFont="1" applyFill="1" applyBorder="1" applyAlignment="1">
      <alignment horizontal="left" vertical="center"/>
    </xf>
    <xf numFmtId="0" fontId="6" fillId="0" borderId="0" xfId="0" applyFont="1" applyProtection="1">
      <alignment vertical="center"/>
      <protection locked="0"/>
    </xf>
    <xf numFmtId="0" fontId="6" fillId="5" borderId="7" xfId="0" applyFont="1" applyFill="1" applyBorder="1">
      <alignment vertical="center"/>
    </xf>
    <xf numFmtId="0" fontId="6" fillId="5" borderId="11" xfId="0" applyFont="1" applyFill="1" applyBorder="1">
      <alignment vertical="center"/>
    </xf>
    <xf numFmtId="0" fontId="23" fillId="0" borderId="0" xfId="0" applyFont="1" applyAlignment="1">
      <alignment vertical="top"/>
    </xf>
    <xf numFmtId="0" fontId="8" fillId="0" borderId="0" xfId="0" applyFont="1" applyAlignment="1">
      <alignment vertical="top"/>
    </xf>
    <xf numFmtId="0" fontId="8" fillId="0" borderId="0" xfId="0" applyFont="1" applyProtection="1">
      <alignment vertical="center"/>
      <protection locked="0"/>
    </xf>
    <xf numFmtId="0" fontId="24" fillId="0" borderId="0" xfId="0" applyFont="1">
      <alignment vertical="center"/>
    </xf>
    <xf numFmtId="0" fontId="5" fillId="0" borderId="0" xfId="0" applyFont="1" applyAlignment="1" applyProtection="1">
      <alignment horizontal="center" vertical="center"/>
      <protection locked="0"/>
    </xf>
    <xf numFmtId="0" fontId="27" fillId="0" borderId="2" xfId="0" applyFont="1" applyBorder="1" applyAlignment="1" applyProtection="1">
      <alignment horizontal="left" vertical="center" indent="1" shrinkToFit="1"/>
      <protection locked="0"/>
    </xf>
    <xf numFmtId="0" fontId="27" fillId="0" borderId="2" xfId="0" applyFont="1" applyBorder="1" applyAlignment="1" applyProtection="1">
      <alignment horizontal="center" vertical="center" shrinkToFit="1"/>
      <protection locked="0"/>
    </xf>
    <xf numFmtId="0" fontId="27" fillId="0" borderId="1" xfId="0" applyFont="1" applyBorder="1" applyAlignment="1" applyProtection="1">
      <alignment vertical="center" shrinkToFit="1"/>
      <protection locked="0"/>
    </xf>
    <xf numFmtId="0" fontId="27" fillId="0" borderId="1" xfId="0" applyFont="1" applyBorder="1" applyAlignment="1" applyProtection="1">
      <alignment horizontal="left" vertical="center" indent="1" shrinkToFit="1"/>
      <protection locked="0"/>
    </xf>
    <xf numFmtId="0" fontId="27" fillId="0" borderId="1" xfId="0" applyFont="1" applyBorder="1" applyAlignment="1" applyProtection="1">
      <alignment horizontal="center" vertical="center" shrinkToFit="1"/>
      <protection locked="0"/>
    </xf>
    <xf numFmtId="0" fontId="5" fillId="0" borderId="0" xfId="0" applyFont="1" applyAlignment="1" applyProtection="1">
      <alignment horizontal="left" vertical="top"/>
      <protection locked="0"/>
    </xf>
    <xf numFmtId="0" fontId="2" fillId="8" borderId="18" xfId="0" applyFont="1" applyFill="1" applyBorder="1" applyAlignment="1">
      <alignment horizontal="center" vertical="center"/>
    </xf>
    <xf numFmtId="0" fontId="25" fillId="8" borderId="17" xfId="0" applyFont="1" applyFill="1" applyBorder="1" applyAlignment="1">
      <alignment horizontal="left" vertical="center" indent="1" shrinkToFit="1"/>
    </xf>
    <xf numFmtId="0" fontId="26" fillId="8" borderId="17" xfId="0" applyFont="1" applyFill="1" applyBorder="1" applyAlignment="1">
      <alignment horizontal="left" vertical="center" indent="1" shrinkToFit="1"/>
    </xf>
    <xf numFmtId="0" fontId="25" fillId="8" borderId="17" xfId="0" applyFont="1" applyFill="1" applyBorder="1" applyAlignment="1">
      <alignment horizontal="center" vertical="center" shrinkToFit="1"/>
    </xf>
    <xf numFmtId="0" fontId="27" fillId="8" borderId="17" xfId="0" quotePrefix="1" applyFont="1" applyFill="1" applyBorder="1" applyAlignment="1">
      <alignment horizontal="left" vertical="center" indent="1" shrinkToFit="1"/>
    </xf>
    <xf numFmtId="0" fontId="27" fillId="8" borderId="17" xfId="0" applyFont="1" applyFill="1" applyBorder="1" applyAlignment="1">
      <alignment horizontal="center" vertical="center" shrinkToFit="1"/>
    </xf>
    <xf numFmtId="0" fontId="2" fillId="4" borderId="19" xfId="0" applyFont="1" applyFill="1" applyBorder="1" applyAlignment="1">
      <alignment horizontal="centerContinuous" vertical="center"/>
    </xf>
    <xf numFmtId="0" fontId="2" fillId="4" borderId="20" xfId="0" applyFont="1" applyFill="1" applyBorder="1" applyAlignment="1">
      <alignment horizontal="centerContinuous" vertical="center"/>
    </xf>
    <xf numFmtId="0" fontId="5" fillId="3" borderId="8" xfId="0" applyFont="1" applyFill="1" applyBorder="1">
      <alignment vertical="center"/>
    </xf>
    <xf numFmtId="0" fontId="5" fillId="2" borderId="16" xfId="0" applyFont="1" applyFill="1" applyBorder="1" applyAlignment="1">
      <alignment horizontal="centerContinuous" vertical="center"/>
    </xf>
    <xf numFmtId="0" fontId="5" fillId="0" borderId="0" xfId="0" applyFont="1" applyAlignment="1">
      <alignment horizontal="centerContinuous" vertical="center" wrapText="1"/>
    </xf>
    <xf numFmtId="0" fontId="5" fillId="0" borderId="13" xfId="0" applyFont="1" applyBorder="1" applyAlignment="1">
      <alignment horizontal="centerContinuous" vertical="center" wrapText="1"/>
    </xf>
    <xf numFmtId="0" fontId="5" fillId="2" borderId="1" xfId="0" applyFont="1" applyFill="1" applyBorder="1" applyAlignment="1">
      <alignment horizontal="centerContinuous" vertical="center" shrinkToFit="1"/>
    </xf>
    <xf numFmtId="0" fontId="27" fillId="0" borderId="2" xfId="0" quotePrefix="1" applyFont="1" applyBorder="1" applyAlignment="1" applyProtection="1">
      <alignment horizontal="left" vertical="center" indent="1" shrinkToFit="1"/>
      <protection locked="0"/>
    </xf>
    <xf numFmtId="0" fontId="6" fillId="4" borderId="3" xfId="0" applyFont="1" applyFill="1" applyBorder="1" applyAlignment="1">
      <alignment horizontal="center" vertical="center" shrinkToFit="1"/>
    </xf>
    <xf numFmtId="0" fontId="18" fillId="0" borderId="4" xfId="4" applyFont="1" applyBorder="1" applyAlignment="1">
      <alignment horizontal="centerContinuous" vertical="center"/>
    </xf>
    <xf numFmtId="0" fontId="2" fillId="4" borderId="3" xfId="0" applyFont="1" applyFill="1" applyBorder="1" applyAlignment="1">
      <alignment horizontal="center" vertical="center" shrinkToFit="1"/>
    </xf>
    <xf numFmtId="0" fontId="2" fillId="4" borderId="17" xfId="0" applyFont="1" applyFill="1" applyBorder="1" applyAlignment="1">
      <alignment horizontal="center" vertical="center" shrinkToFit="1"/>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7" xfId="0" applyFont="1" applyFill="1" applyBorder="1" applyAlignment="1">
      <alignment horizontal="center" vertical="center"/>
    </xf>
    <xf numFmtId="0" fontId="5" fillId="0" borderId="4"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protection locked="0"/>
    </xf>
    <xf numFmtId="0" fontId="2" fillId="3" borderId="9" xfId="0" applyFont="1" applyFill="1" applyBorder="1" applyAlignment="1">
      <alignment horizontal="center" vertical="center"/>
    </xf>
    <xf numFmtId="3" fontId="13" fillId="7" borderId="4" xfId="0" applyNumberFormat="1" applyFont="1" applyFill="1" applyBorder="1" applyAlignment="1">
      <alignment horizontal="center" vertical="center" shrinkToFit="1"/>
    </xf>
    <xf numFmtId="3" fontId="13" fillId="7" borderId="5" xfId="0" applyNumberFormat="1" applyFont="1" applyFill="1" applyBorder="1" applyAlignment="1">
      <alignment horizontal="center" vertical="center" shrinkToFit="1"/>
    </xf>
    <xf numFmtId="3" fontId="13" fillId="7" borderId="6" xfId="0" applyNumberFormat="1" applyFont="1" applyFill="1" applyBorder="1" applyAlignment="1">
      <alignment horizontal="center" vertical="center" shrinkToFit="1"/>
    </xf>
    <xf numFmtId="0" fontId="2" fillId="0" borderId="1" xfId="0" applyFont="1" applyBorder="1" applyAlignment="1">
      <alignment horizontal="left" vertical="center" indent="1"/>
    </xf>
    <xf numFmtId="0" fontId="2" fillId="0" borderId="0" xfId="0" applyFont="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horizontal="left" vertical="top"/>
    </xf>
    <xf numFmtId="0" fontId="2" fillId="0" borderId="0" xfId="0" applyFont="1" applyAlignment="1">
      <alignment horizontal="distributed" vertical="center"/>
    </xf>
    <xf numFmtId="20"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distributed" vertical="top" wrapText="1"/>
    </xf>
    <xf numFmtId="0" fontId="2" fillId="0" borderId="0" xfId="0" applyFont="1" applyAlignment="1">
      <alignment horizontal="distributed" vertical="top"/>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6" borderId="0" xfId="0" applyFont="1" applyFill="1" applyAlignment="1">
      <alignment horizontal="left" vertical="top" wrapText="1"/>
    </xf>
  </cellXfs>
  <cellStyles count="5">
    <cellStyle name="ハイパーリンク" xfId="4" builtinId="8"/>
    <cellStyle name="ハイパーリンク 2" xfId="1" xr:uid="{00000000-0005-0000-0000-000001000000}"/>
    <cellStyle name="桁区切り 2" xfId="2" xr:uid="{00000000-0005-0000-0000-000002000000}"/>
    <cellStyle name="標準" xfId="0" builtinId="0"/>
    <cellStyle name="標準 2" xfId="3" xr:uid="{00000000-0005-0000-0000-000004000000}"/>
  </cellStyles>
  <dxfs count="1">
    <dxf>
      <fill>
        <patternFill>
          <bgColor rgb="FFFF99FF"/>
        </patternFill>
      </fill>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16808</xdr:colOff>
      <xdr:row>21</xdr:row>
      <xdr:rowOff>0</xdr:rowOff>
    </xdr:from>
    <xdr:to>
      <xdr:col>45</xdr:col>
      <xdr:colOff>84042</xdr:colOff>
      <xdr:row>26</xdr:row>
      <xdr:rowOff>33618</xdr:rowOff>
    </xdr:to>
    <xdr:pic>
      <xdr:nvPicPr>
        <xdr:cNvPr id="3" name="図 2">
          <a:extLst>
            <a:ext uri="{FF2B5EF4-FFF2-40B4-BE49-F238E27FC236}">
              <a16:creationId xmlns:a16="http://schemas.microsoft.com/office/drawing/2014/main" id="{543E9110-4059-71D4-41EE-07057329E8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7602" y="4235824"/>
          <a:ext cx="874058" cy="874059"/>
        </a:xfrm>
        <a:prstGeom prst="rect">
          <a:avLst/>
        </a:prstGeom>
        <a:ln>
          <a:noFill/>
        </a:ln>
      </xdr:spPr>
    </xdr:pic>
    <xdr:clientData/>
  </xdr:twoCellAnchor>
  <xdr:twoCellAnchor>
    <xdr:from>
      <xdr:col>38</xdr:col>
      <xdr:colOff>190500</xdr:colOff>
      <xdr:row>26</xdr:row>
      <xdr:rowOff>11204</xdr:rowOff>
    </xdr:from>
    <xdr:to>
      <xdr:col>47</xdr:col>
      <xdr:colOff>112058</xdr:colOff>
      <xdr:row>27</xdr:row>
      <xdr:rowOff>0</xdr:rowOff>
    </xdr:to>
    <xdr:sp macro="" textlink="">
      <xdr:nvSpPr>
        <xdr:cNvPr id="4" name="テキスト ボックス 3">
          <a:extLst>
            <a:ext uri="{FF2B5EF4-FFF2-40B4-BE49-F238E27FC236}">
              <a16:creationId xmlns:a16="http://schemas.microsoft.com/office/drawing/2014/main" id="{08D72C47-8EC9-950B-6968-5ACFEB0C4215}"/>
            </a:ext>
          </a:extLst>
        </xdr:cNvPr>
        <xdr:cNvSpPr txBox="1"/>
      </xdr:nvSpPr>
      <xdr:spPr>
        <a:xfrm>
          <a:off x="7956176" y="5087469"/>
          <a:ext cx="1736911" cy="1568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ゴシック" panose="020B0400000000000000" pitchFamily="49" charset="-128"/>
              <a:ea typeface="BIZ UDゴシック" panose="020B0400000000000000" pitchFamily="49" charset="-128"/>
            </a:rPr>
            <a:t>大会特設サイト</a:t>
          </a:r>
        </a:p>
      </xdr:txBody>
    </xdr:sp>
    <xdr:clientData/>
  </xdr:twoCellAnchor>
  <xdr:twoCellAnchor>
    <xdr:from>
      <xdr:col>57</xdr:col>
      <xdr:colOff>134471</xdr:colOff>
      <xdr:row>30</xdr:row>
      <xdr:rowOff>1</xdr:rowOff>
    </xdr:from>
    <xdr:to>
      <xdr:col>63</xdr:col>
      <xdr:colOff>67235</xdr:colOff>
      <xdr:row>33</xdr:row>
      <xdr:rowOff>11206</xdr:rowOff>
    </xdr:to>
    <xdr:pic>
      <xdr:nvPicPr>
        <xdr:cNvPr id="5" name="図 4">
          <a:extLst>
            <a:ext uri="{FF2B5EF4-FFF2-40B4-BE49-F238E27FC236}">
              <a16:creationId xmlns:a16="http://schemas.microsoft.com/office/drawing/2014/main" id="{68847A2C-FD9B-2681-0A63-A7C9FD9DE1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32559" y="5961530"/>
          <a:ext cx="1143000" cy="1143000"/>
        </a:xfrm>
        <a:prstGeom prst="rect">
          <a:avLst/>
        </a:prstGeom>
      </xdr:spPr>
    </xdr:pic>
    <xdr:clientData/>
  </xdr:twoCellAnchor>
  <xdr:twoCellAnchor>
    <xdr:from>
      <xdr:col>1</xdr:col>
      <xdr:colOff>156882</xdr:colOff>
      <xdr:row>30</xdr:row>
      <xdr:rowOff>123266</xdr:rowOff>
    </xdr:from>
    <xdr:to>
      <xdr:col>9</xdr:col>
      <xdr:colOff>100852</xdr:colOff>
      <xdr:row>34</xdr:row>
      <xdr:rowOff>56029</xdr:rowOff>
    </xdr:to>
    <xdr:grpSp>
      <xdr:nvGrpSpPr>
        <xdr:cNvPr id="9" name="グループ化 8">
          <a:extLst>
            <a:ext uri="{FF2B5EF4-FFF2-40B4-BE49-F238E27FC236}">
              <a16:creationId xmlns:a16="http://schemas.microsoft.com/office/drawing/2014/main" id="{8213F56A-8BBF-ADE2-6288-DCF2F07856F6}"/>
            </a:ext>
          </a:extLst>
        </xdr:cNvPr>
        <xdr:cNvGrpSpPr/>
      </xdr:nvGrpSpPr>
      <xdr:grpSpPr>
        <a:xfrm>
          <a:off x="356907" y="6171641"/>
          <a:ext cx="1629895" cy="1228163"/>
          <a:chOff x="353951" y="6173283"/>
          <a:chExt cx="1612487" cy="1233418"/>
        </a:xfrm>
      </xdr:grpSpPr>
      <xdr:sp macro="" textlink="">
        <xdr:nvSpPr>
          <xdr:cNvPr id="8" name="テキスト ボックス 7">
            <a:extLst>
              <a:ext uri="{FF2B5EF4-FFF2-40B4-BE49-F238E27FC236}">
                <a16:creationId xmlns:a16="http://schemas.microsoft.com/office/drawing/2014/main" id="{3ED8D93D-52A2-45FA-BBC8-D37237530802}"/>
              </a:ext>
            </a:extLst>
          </xdr:cNvPr>
          <xdr:cNvSpPr txBox="1"/>
        </xdr:nvSpPr>
        <xdr:spPr>
          <a:xfrm>
            <a:off x="353951" y="7186448"/>
            <a:ext cx="1612487" cy="220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ゴシック" panose="020B0400000000000000" pitchFamily="49" charset="-128"/>
                <a:ea typeface="BIZ UDゴシック" panose="020B0400000000000000" pitchFamily="49" charset="-128"/>
              </a:rPr>
              <a:t>エントリーフォーム</a:t>
            </a:r>
          </a:p>
        </xdr:txBody>
      </xdr:sp>
      <xdr:pic>
        <xdr:nvPicPr>
          <xdr:cNvPr id="7" name="図 6">
            <a:extLst>
              <a:ext uri="{FF2B5EF4-FFF2-40B4-BE49-F238E27FC236}">
                <a16:creationId xmlns:a16="http://schemas.microsoft.com/office/drawing/2014/main" id="{FBC8904D-F817-A16E-B1BE-EE0149C328D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3852" y="6173283"/>
            <a:ext cx="1027077" cy="1057989"/>
          </a:xfrm>
          <a:prstGeom prst="rect">
            <a:avLst/>
          </a:prstGeom>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orms.gle/TWny9LZx1DsAm9eEA" TargetMode="External"/><Relationship Id="rId1" Type="http://schemas.openxmlformats.org/officeDocument/2006/relationships/hyperlink" Target="https://hinotaikaijim.wixsite.com/u-15-2024"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4F1C-9AF2-4C8A-B02D-FFAAEB1E8803}">
  <sheetPr>
    <pageSetUpPr fitToPage="1"/>
  </sheetPr>
  <dimension ref="A1:I108"/>
  <sheetViews>
    <sheetView tabSelected="1" defaultGridColor="0" view="pageBreakPreview" colorId="23" zoomScaleSheetLayoutView="100" workbookViewId="0">
      <selection activeCell="C48" sqref="C48"/>
    </sheetView>
  </sheetViews>
  <sheetFormatPr defaultColWidth="8.875" defaultRowHeight="14.25" x14ac:dyDescent="0.15"/>
  <cols>
    <col min="1" max="1" width="18.375" style="3" customWidth="1"/>
    <col min="2" max="2" width="4.75" style="76" customWidth="1"/>
    <col min="3" max="4" width="24.375" style="76" customWidth="1"/>
    <col min="5" max="5" width="7.5" style="76" customWidth="1"/>
    <col min="6" max="6" width="20.875" style="119" customWidth="1"/>
    <col min="7" max="7" width="9.875" style="76" customWidth="1"/>
    <col min="8" max="8" width="35.625" style="76" customWidth="1"/>
    <col min="9" max="16384" width="8.875" style="76"/>
  </cols>
  <sheetData>
    <row r="1" spans="1:9" ht="9" customHeight="1" x14ac:dyDescent="0.15">
      <c r="B1" s="2"/>
      <c r="C1" s="2"/>
      <c r="D1" s="2"/>
      <c r="E1" s="2"/>
      <c r="F1" s="3"/>
      <c r="G1" s="74"/>
      <c r="H1" s="75"/>
    </row>
    <row r="2" spans="1:9" ht="19.5" customHeight="1" x14ac:dyDescent="0.15">
      <c r="B2" s="2"/>
      <c r="C2" s="2"/>
      <c r="D2" s="2"/>
      <c r="E2" s="2"/>
      <c r="F2" s="3"/>
      <c r="G2" s="2"/>
      <c r="H2" s="2"/>
    </row>
    <row r="3" spans="1:9" ht="33.950000000000003" customHeight="1" x14ac:dyDescent="0.15">
      <c r="B3" s="2"/>
      <c r="C3" s="2"/>
      <c r="D3" s="2"/>
      <c r="E3" s="2"/>
      <c r="F3" s="136" t="s">
        <v>54</v>
      </c>
      <c r="G3" s="137"/>
      <c r="H3" s="78"/>
    </row>
    <row r="4" spans="1:9" ht="7.5" customHeight="1" x14ac:dyDescent="0.15">
      <c r="B4" s="2"/>
      <c r="C4" s="2"/>
      <c r="D4" s="2"/>
      <c r="E4" s="2"/>
      <c r="F4" s="3"/>
      <c r="G4" s="2"/>
      <c r="H4" s="79"/>
    </row>
    <row r="5" spans="1:9" s="80" customFormat="1" ht="24.6" customHeight="1" x14ac:dyDescent="0.15">
      <c r="A5" s="16"/>
      <c r="B5" s="8" t="s">
        <v>175</v>
      </c>
      <c r="C5" s="8"/>
      <c r="D5" s="9"/>
      <c r="E5" s="9"/>
      <c r="F5" s="9"/>
      <c r="G5" s="9"/>
      <c r="H5" s="10"/>
    </row>
    <row r="6" spans="1:9" s="80" customFormat="1" ht="18.600000000000001" customHeight="1" x14ac:dyDescent="0.15">
      <c r="A6" s="16"/>
      <c r="B6" s="11" t="s">
        <v>81</v>
      </c>
      <c r="C6" s="11"/>
      <c r="D6" s="12"/>
      <c r="E6" s="12"/>
      <c r="F6" s="12"/>
      <c r="G6" s="12"/>
      <c r="H6" s="13"/>
    </row>
    <row r="7" spans="1:9" ht="3.95" customHeight="1" x14ac:dyDescent="0.15">
      <c r="B7" s="2"/>
      <c r="C7" s="2"/>
      <c r="D7" s="2"/>
      <c r="E7" s="2"/>
      <c r="F7" s="3"/>
      <c r="G7" s="2"/>
      <c r="H7" s="2"/>
    </row>
    <row r="8" spans="1:9" ht="19.5" customHeight="1" x14ac:dyDescent="0.15">
      <c r="B8" s="81"/>
      <c r="C8" s="82" t="s">
        <v>155</v>
      </c>
      <c r="D8" s="83" t="s">
        <v>156</v>
      </c>
      <c r="E8" s="83"/>
      <c r="F8" s="83"/>
      <c r="G8" s="83" t="s">
        <v>201</v>
      </c>
      <c r="H8" s="83"/>
    </row>
    <row r="9" spans="1:9" ht="49.5" customHeight="1" x14ac:dyDescent="0.15">
      <c r="A9" s="3" t="s">
        <v>157</v>
      </c>
      <c r="B9" s="151"/>
      <c r="C9" s="151"/>
      <c r="D9" s="151"/>
      <c r="E9" s="151"/>
      <c r="F9" s="151"/>
      <c r="G9" s="152"/>
      <c r="H9" s="152"/>
      <c r="I9" s="84"/>
    </row>
    <row r="10" spans="1:9" ht="5.25" customHeight="1" x14ac:dyDescent="0.15">
      <c r="B10" s="2"/>
      <c r="C10" s="2"/>
      <c r="D10" s="2"/>
      <c r="E10" s="2"/>
      <c r="F10" s="3"/>
      <c r="G10" s="2"/>
      <c r="H10" s="2"/>
    </row>
    <row r="11" spans="1:9" s="80" customFormat="1" ht="30.75" customHeight="1" x14ac:dyDescent="0.15">
      <c r="A11" s="16"/>
      <c r="B11" s="52"/>
      <c r="C11" s="53" t="s">
        <v>14</v>
      </c>
      <c r="D11" s="53"/>
      <c r="E11" s="53"/>
      <c r="F11" s="53"/>
      <c r="G11" s="53"/>
      <c r="H11" s="54"/>
    </row>
    <row r="12" spans="1:9" s="80" customFormat="1" ht="21.6" customHeight="1" x14ac:dyDescent="0.15">
      <c r="A12" s="16"/>
      <c r="B12" s="85"/>
      <c r="C12" s="153" t="s">
        <v>15</v>
      </c>
      <c r="D12" s="55" t="s">
        <v>58</v>
      </c>
      <c r="E12" s="56" t="s">
        <v>16</v>
      </c>
      <c r="F12" s="56"/>
      <c r="G12" s="56"/>
      <c r="H12" s="72" t="s">
        <v>57</v>
      </c>
    </row>
    <row r="13" spans="1:9" s="80" customFormat="1" ht="63.75" customHeight="1" x14ac:dyDescent="0.15">
      <c r="A13" s="16"/>
      <c r="B13" s="86"/>
      <c r="C13" s="145"/>
      <c r="D13" s="57">
        <f>COUNTIF($C$48:$C$107,"*")</f>
        <v>0</v>
      </c>
      <c r="E13" s="154">
        <f>$D$13*4000</f>
        <v>0</v>
      </c>
      <c r="F13" s="155"/>
      <c r="G13" s="156"/>
      <c r="H13" s="87" t="s">
        <v>231</v>
      </c>
    </row>
    <row r="14" spans="1:9" s="80" customFormat="1" ht="25.5" customHeight="1" x14ac:dyDescent="0.15">
      <c r="A14" s="16"/>
      <c r="B14" s="88" t="s">
        <v>232</v>
      </c>
      <c r="C14" s="89"/>
      <c r="D14" s="89"/>
      <c r="E14" s="89"/>
      <c r="F14" s="89"/>
      <c r="G14" s="89"/>
      <c r="H14" s="90"/>
    </row>
    <row r="15" spans="1:9" s="80" customFormat="1" ht="21" customHeight="1" x14ac:dyDescent="0.15">
      <c r="A15" s="16"/>
      <c r="B15" s="91"/>
      <c r="C15" s="144" t="s">
        <v>146</v>
      </c>
      <c r="D15" s="92" t="s">
        <v>228</v>
      </c>
      <c r="E15" s="92"/>
      <c r="F15" s="92"/>
      <c r="G15" s="92"/>
      <c r="H15" s="92"/>
    </row>
    <row r="16" spans="1:9" s="80" customFormat="1" ht="21.6" customHeight="1" x14ac:dyDescent="0.15">
      <c r="A16" s="16"/>
      <c r="B16" s="91"/>
      <c r="C16" s="144"/>
      <c r="D16" s="93" t="s">
        <v>153</v>
      </c>
      <c r="E16" s="93"/>
      <c r="F16" s="93"/>
      <c r="G16" s="93"/>
      <c r="H16" s="92"/>
    </row>
    <row r="17" spans="1:8" s="80" customFormat="1" ht="21.6" customHeight="1" x14ac:dyDescent="0.15">
      <c r="A17" s="16"/>
      <c r="B17" s="94"/>
      <c r="C17" s="145"/>
      <c r="D17" s="95" t="s">
        <v>154</v>
      </c>
      <c r="E17" s="95"/>
      <c r="F17" s="95"/>
      <c r="G17" s="95"/>
      <c r="H17" s="95"/>
    </row>
    <row r="18" spans="1:8" ht="7.5" customHeight="1" x14ac:dyDescent="0.15">
      <c r="B18" s="2"/>
      <c r="C18" s="2"/>
      <c r="D18" s="2"/>
      <c r="E18" s="2"/>
      <c r="F18" s="3"/>
      <c r="G18" s="2"/>
      <c r="H18" s="77"/>
    </row>
    <row r="19" spans="1:8" ht="21.75" customHeight="1" x14ac:dyDescent="0.15">
      <c r="B19" s="96" t="s">
        <v>158</v>
      </c>
      <c r="C19" s="97"/>
      <c r="D19" s="97"/>
      <c r="E19" s="97"/>
      <c r="F19" s="97"/>
      <c r="G19" s="97"/>
      <c r="H19" s="98"/>
    </row>
    <row r="20" spans="1:8" ht="16.5" customHeight="1" x14ac:dyDescent="0.15">
      <c r="A20" s="3" t="str">
        <f>IF($C$22="","","審判員")</f>
        <v/>
      </c>
      <c r="B20" s="134"/>
      <c r="C20" s="134"/>
      <c r="D20" s="134"/>
      <c r="E20" s="134"/>
      <c r="F20" s="134"/>
      <c r="G20" s="134"/>
      <c r="H20" s="134"/>
    </row>
    <row r="21" spans="1:8" ht="18" customHeight="1" x14ac:dyDescent="0.15">
      <c r="B21" s="99"/>
      <c r="C21" s="100" t="s">
        <v>159</v>
      </c>
      <c r="D21" s="100" t="s">
        <v>160</v>
      </c>
      <c r="E21" s="101" t="s">
        <v>161</v>
      </c>
      <c r="F21" s="138" t="s">
        <v>162</v>
      </c>
      <c r="G21" s="102"/>
      <c r="H21" s="135"/>
    </row>
    <row r="22" spans="1:8" ht="22.5" customHeight="1" x14ac:dyDescent="0.15">
      <c r="A22" s="3" t="str">
        <f>IF(C22="","","審判員")&amp;IF(C22="",""," / ")&amp;IF(C22="","",$B$9)</f>
        <v/>
      </c>
      <c r="B22" s="103"/>
      <c r="C22" s="104"/>
      <c r="D22" s="104"/>
      <c r="E22" s="73"/>
      <c r="F22" s="148"/>
      <c r="G22" s="149"/>
      <c r="H22" s="150"/>
    </row>
    <row r="23" spans="1:8" ht="22.5" customHeight="1" x14ac:dyDescent="0.15">
      <c r="A23" s="3" t="str">
        <f t="shared" ref="A23:A26" si="0">IF(C23="","","審判員")&amp;IF(C23="",""," / ")&amp;IF(C23="","",$B$9)</f>
        <v/>
      </c>
      <c r="B23" s="103"/>
      <c r="C23" s="104"/>
      <c r="D23" s="104"/>
      <c r="E23" s="73"/>
      <c r="F23" s="148"/>
      <c r="G23" s="149"/>
      <c r="H23" s="150"/>
    </row>
    <row r="24" spans="1:8" ht="22.5" customHeight="1" x14ac:dyDescent="0.15">
      <c r="A24" s="3" t="str">
        <f t="shared" si="0"/>
        <v/>
      </c>
      <c r="B24" s="103"/>
      <c r="C24" s="104"/>
      <c r="D24" s="104"/>
      <c r="E24" s="73"/>
      <c r="F24" s="148"/>
      <c r="G24" s="149"/>
      <c r="H24" s="150"/>
    </row>
    <row r="25" spans="1:8" ht="22.5" customHeight="1" x14ac:dyDescent="0.15">
      <c r="A25" s="3" t="str">
        <f t="shared" si="0"/>
        <v/>
      </c>
      <c r="B25" s="103"/>
      <c r="C25" s="104"/>
      <c r="D25" s="104"/>
      <c r="E25" s="73"/>
      <c r="F25" s="148"/>
      <c r="G25" s="149"/>
      <c r="H25" s="150"/>
    </row>
    <row r="26" spans="1:8" ht="22.5" customHeight="1" x14ac:dyDescent="0.15">
      <c r="A26" s="3" t="str">
        <f t="shared" si="0"/>
        <v/>
      </c>
      <c r="B26" s="103"/>
      <c r="C26" s="104"/>
      <c r="D26" s="104"/>
      <c r="E26" s="73"/>
      <c r="F26" s="148"/>
      <c r="G26" s="149"/>
      <c r="H26" s="150"/>
    </row>
    <row r="27" spans="1:8" ht="12" customHeight="1" x14ac:dyDescent="0.15">
      <c r="B27" s="99"/>
      <c r="C27" s="99"/>
      <c r="D27" s="99"/>
      <c r="E27" s="99"/>
      <c r="F27" s="105"/>
      <c r="G27" s="99"/>
      <c r="H27" s="106"/>
    </row>
    <row r="28" spans="1:8" ht="7.5" customHeight="1" x14ac:dyDescent="0.15">
      <c r="B28" s="2"/>
      <c r="C28" s="2"/>
      <c r="D28" s="2"/>
      <c r="E28" s="2"/>
      <c r="F28" s="3"/>
      <c r="G28" s="2"/>
      <c r="H28" s="6"/>
    </row>
    <row r="29" spans="1:8" ht="31.5" customHeight="1" x14ac:dyDescent="0.15">
      <c r="B29" s="107" t="str">
        <f>D9&amp;" 参加者一覧表"</f>
        <v xml:space="preserve"> 参加者一覧表</v>
      </c>
      <c r="C29" s="108"/>
      <c r="D29" s="108"/>
      <c r="E29" s="108"/>
      <c r="F29" s="108"/>
      <c r="G29" s="108"/>
      <c r="H29" s="109"/>
    </row>
    <row r="30" spans="1:8" s="112" customFormat="1" ht="12.95" customHeight="1" x14ac:dyDescent="0.15">
      <c r="A30" s="110"/>
      <c r="B30" s="111" t="s">
        <v>63</v>
      </c>
      <c r="C30" s="58"/>
      <c r="D30" s="58"/>
      <c r="E30" s="58"/>
      <c r="F30" s="58"/>
      <c r="G30" s="58"/>
      <c r="H30" s="59"/>
    </row>
    <row r="31" spans="1:8" s="112" customFormat="1" ht="12.95" customHeight="1" x14ac:dyDescent="0.15">
      <c r="A31" s="110"/>
      <c r="B31" s="60" t="s">
        <v>40</v>
      </c>
      <c r="C31" s="61" t="s">
        <v>9</v>
      </c>
      <c r="D31" s="62"/>
      <c r="E31" s="62"/>
      <c r="F31" s="62"/>
      <c r="G31" s="61"/>
      <c r="H31" s="63"/>
    </row>
    <row r="32" spans="1:8" s="112" customFormat="1" ht="12.95" customHeight="1" x14ac:dyDescent="0.15">
      <c r="A32" s="110"/>
      <c r="B32" s="60"/>
      <c r="C32" s="61" t="s">
        <v>163</v>
      </c>
      <c r="D32" s="61"/>
      <c r="E32" s="62"/>
      <c r="F32" s="61"/>
      <c r="G32" s="61"/>
      <c r="H32" s="63"/>
    </row>
    <row r="33" spans="1:8" s="112" customFormat="1" ht="12.95" customHeight="1" x14ac:dyDescent="0.15">
      <c r="A33" s="110"/>
      <c r="B33" s="60"/>
      <c r="C33" s="61" t="s">
        <v>173</v>
      </c>
      <c r="D33" s="61"/>
      <c r="E33" s="62"/>
      <c r="F33" s="64"/>
      <c r="G33" s="61"/>
      <c r="H33" s="63"/>
    </row>
    <row r="34" spans="1:8" s="112" customFormat="1" ht="12.95" customHeight="1" x14ac:dyDescent="0.15">
      <c r="A34" s="110"/>
      <c r="B34" s="60"/>
      <c r="C34" s="61" t="s">
        <v>164</v>
      </c>
      <c r="D34" s="65"/>
      <c r="E34" s="65"/>
      <c r="F34" s="65"/>
      <c r="G34" s="61"/>
      <c r="H34" s="63"/>
    </row>
    <row r="35" spans="1:8" s="112" customFormat="1" ht="12.95" customHeight="1" x14ac:dyDescent="0.15">
      <c r="A35" s="110"/>
      <c r="B35" s="60"/>
      <c r="C35" s="61" t="s">
        <v>174</v>
      </c>
      <c r="D35" s="61"/>
      <c r="E35" s="62"/>
      <c r="F35" s="62"/>
      <c r="G35" s="66"/>
      <c r="H35" s="67"/>
    </row>
    <row r="36" spans="1:8" s="112" customFormat="1" ht="12.95" customHeight="1" x14ac:dyDescent="0.15">
      <c r="A36" s="110"/>
      <c r="B36" s="60"/>
      <c r="C36" s="61" t="s">
        <v>10</v>
      </c>
      <c r="D36" s="61"/>
      <c r="E36" s="62"/>
      <c r="F36" s="62"/>
      <c r="G36" s="66"/>
      <c r="H36" s="67"/>
    </row>
    <row r="37" spans="1:8" s="112" customFormat="1" ht="12.95" customHeight="1" x14ac:dyDescent="0.15">
      <c r="A37" s="110"/>
      <c r="B37" s="60" t="s">
        <v>39</v>
      </c>
      <c r="C37" s="61" t="s">
        <v>55</v>
      </c>
      <c r="D37" s="61"/>
      <c r="E37" s="61"/>
      <c r="F37" s="64"/>
      <c r="G37" s="61"/>
      <c r="H37" s="63"/>
    </row>
    <row r="38" spans="1:8" s="112" customFormat="1" ht="12.95" customHeight="1" x14ac:dyDescent="0.15">
      <c r="A38" s="110"/>
      <c r="B38" s="60" t="s">
        <v>11</v>
      </c>
      <c r="C38" s="61" t="s">
        <v>62</v>
      </c>
      <c r="D38" s="61"/>
      <c r="E38" s="61"/>
      <c r="F38" s="64"/>
      <c r="G38" s="61"/>
      <c r="H38" s="63"/>
    </row>
    <row r="39" spans="1:8" s="112" customFormat="1" ht="12.95" customHeight="1" x14ac:dyDescent="0.15">
      <c r="A39" s="110"/>
      <c r="B39" s="60" t="s">
        <v>12</v>
      </c>
      <c r="C39" s="61" t="s">
        <v>165</v>
      </c>
      <c r="D39" s="61"/>
      <c r="E39" s="61"/>
      <c r="F39" s="64"/>
      <c r="G39" s="61"/>
      <c r="H39" s="63"/>
    </row>
    <row r="40" spans="1:8" s="112" customFormat="1" ht="12.95" customHeight="1" x14ac:dyDescent="0.15">
      <c r="A40" s="110"/>
      <c r="B40" s="60" t="s">
        <v>13</v>
      </c>
      <c r="C40" s="61" t="s">
        <v>166</v>
      </c>
      <c r="D40" s="61"/>
      <c r="E40" s="61"/>
      <c r="F40" s="64"/>
      <c r="G40" s="61"/>
      <c r="H40" s="63"/>
    </row>
    <row r="41" spans="1:8" s="112" customFormat="1" ht="12.95" customHeight="1" x14ac:dyDescent="0.15">
      <c r="A41" s="110"/>
      <c r="B41" s="60" t="s">
        <v>167</v>
      </c>
      <c r="C41" s="113" t="s">
        <v>168</v>
      </c>
      <c r="D41" s="113"/>
      <c r="E41" s="113"/>
      <c r="F41" s="113"/>
      <c r="G41" s="113"/>
      <c r="H41" s="114"/>
    </row>
    <row r="42" spans="1:8" s="117" customFormat="1" ht="12.95" customHeight="1" x14ac:dyDescent="0.15">
      <c r="A42" s="68"/>
      <c r="B42" s="68" t="s">
        <v>35</v>
      </c>
      <c r="C42" s="115" t="s">
        <v>169</v>
      </c>
      <c r="D42" s="116"/>
      <c r="E42" s="116"/>
      <c r="F42" s="116"/>
      <c r="G42" s="116"/>
      <c r="H42" s="116"/>
    </row>
    <row r="43" spans="1:8" s="117" customFormat="1" ht="12" x14ac:dyDescent="0.15">
      <c r="A43" s="68"/>
      <c r="B43" s="68"/>
      <c r="C43" s="4"/>
      <c r="D43" s="5"/>
      <c r="E43" s="5"/>
      <c r="F43" s="69"/>
      <c r="G43" s="4"/>
      <c r="H43" s="4"/>
    </row>
    <row r="44" spans="1:8" ht="16.350000000000001" customHeight="1" x14ac:dyDescent="0.15">
      <c r="B44" s="2"/>
      <c r="C44" s="118" t="s">
        <v>170</v>
      </c>
      <c r="D44" s="4" t="s">
        <v>200</v>
      </c>
      <c r="E44" s="2"/>
      <c r="F44" s="3"/>
      <c r="G44" s="2"/>
      <c r="H44" s="2"/>
    </row>
    <row r="45" spans="1:8" s="119" customFormat="1" ht="15.75" customHeight="1" x14ac:dyDescent="0.15">
      <c r="A45" s="3" t="s">
        <v>171</v>
      </c>
      <c r="B45" s="146" t="s">
        <v>5</v>
      </c>
      <c r="C45" s="70" t="s">
        <v>1</v>
      </c>
      <c r="D45" s="140" t="s">
        <v>4</v>
      </c>
      <c r="E45" s="142" t="s">
        <v>3</v>
      </c>
      <c r="F45" s="142" t="s">
        <v>76</v>
      </c>
      <c r="G45" s="142" t="s">
        <v>2</v>
      </c>
      <c r="H45" s="142" t="s">
        <v>172</v>
      </c>
    </row>
    <row r="46" spans="1:8" s="119" customFormat="1" ht="15.75" customHeight="1" thickBot="1" x14ac:dyDescent="0.2">
      <c r="A46" s="3"/>
      <c r="B46" s="147"/>
      <c r="C46" s="132" t="s">
        <v>145</v>
      </c>
      <c r="D46" s="133"/>
      <c r="E46" s="143"/>
      <c r="F46" s="143"/>
      <c r="G46" s="143"/>
      <c r="H46" s="143"/>
    </row>
    <row r="47" spans="1:8" s="119" customFormat="1" ht="36" customHeight="1" thickTop="1" thickBot="1" x14ac:dyDescent="0.2">
      <c r="A47" s="3"/>
      <c r="B47" s="126" t="s">
        <v>70</v>
      </c>
      <c r="C47" s="127" t="s">
        <v>77</v>
      </c>
      <c r="D47" s="128" t="s">
        <v>78</v>
      </c>
      <c r="E47" s="129" t="s">
        <v>18</v>
      </c>
      <c r="F47" s="130" t="s">
        <v>224</v>
      </c>
      <c r="G47" s="131" t="s">
        <v>71</v>
      </c>
      <c r="H47" s="131"/>
    </row>
    <row r="48" spans="1:8" ht="36" customHeight="1" thickTop="1" x14ac:dyDescent="0.15">
      <c r="A48" s="3" t="str">
        <f>IF(C48="","",$G$9)&amp;IF(C48="",""," / ")&amp;IF(C48="","",$B$9)</f>
        <v/>
      </c>
      <c r="B48" s="7" t="str">
        <f>IF(C48="","",1)</f>
        <v/>
      </c>
      <c r="C48" s="120"/>
      <c r="D48" s="120"/>
      <c r="E48" s="121"/>
      <c r="F48" s="139"/>
      <c r="G48" s="121"/>
      <c r="H48" s="122"/>
    </row>
    <row r="49" spans="1:8" ht="36" customHeight="1" x14ac:dyDescent="0.15">
      <c r="A49" s="3" t="str">
        <f t="shared" ref="A49:A107" si="1">IF(C49="","",$G$9)&amp;IF(C49="",""," / ")&amp;IF(C49="","",$B$9)</f>
        <v/>
      </c>
      <c r="B49" s="7" t="str">
        <f>IF(C49="","",B48+1)</f>
        <v/>
      </c>
      <c r="C49" s="123"/>
      <c r="D49" s="123"/>
      <c r="E49" s="124"/>
      <c r="F49" s="139"/>
      <c r="G49" s="124"/>
      <c r="H49" s="122"/>
    </row>
    <row r="50" spans="1:8" ht="36" customHeight="1" x14ac:dyDescent="0.15">
      <c r="A50" s="3" t="str">
        <f t="shared" si="1"/>
        <v/>
      </c>
      <c r="B50" s="7" t="str">
        <f t="shared" ref="B50:B107" si="2">IF(C50="","",B49+1)</f>
        <v/>
      </c>
      <c r="C50" s="123"/>
      <c r="D50" s="123"/>
      <c r="E50" s="124"/>
      <c r="F50" s="139"/>
      <c r="G50" s="124"/>
      <c r="H50" s="122"/>
    </row>
    <row r="51" spans="1:8" ht="36" customHeight="1" x14ac:dyDescent="0.15">
      <c r="A51" s="3" t="str">
        <f t="shared" si="1"/>
        <v/>
      </c>
      <c r="B51" s="7" t="str">
        <f t="shared" si="2"/>
        <v/>
      </c>
      <c r="C51" s="123"/>
      <c r="D51" s="123"/>
      <c r="E51" s="124"/>
      <c r="F51" s="139"/>
      <c r="G51" s="124"/>
      <c r="H51" s="122"/>
    </row>
    <row r="52" spans="1:8" ht="36" customHeight="1" x14ac:dyDescent="0.15">
      <c r="A52" s="3" t="str">
        <f t="shared" si="1"/>
        <v/>
      </c>
      <c r="B52" s="7" t="str">
        <f t="shared" si="2"/>
        <v/>
      </c>
      <c r="C52" s="123"/>
      <c r="D52" s="123"/>
      <c r="E52" s="124"/>
      <c r="F52" s="139"/>
      <c r="G52" s="124"/>
      <c r="H52" s="122"/>
    </row>
    <row r="53" spans="1:8" ht="36" customHeight="1" x14ac:dyDescent="0.15">
      <c r="A53" s="3" t="str">
        <f t="shared" si="1"/>
        <v/>
      </c>
      <c r="B53" s="7" t="str">
        <f t="shared" si="2"/>
        <v/>
      </c>
      <c r="C53" s="123"/>
      <c r="D53" s="123"/>
      <c r="E53" s="124"/>
      <c r="F53" s="139"/>
      <c r="G53" s="124"/>
      <c r="H53" s="122"/>
    </row>
    <row r="54" spans="1:8" ht="36" customHeight="1" x14ac:dyDescent="0.15">
      <c r="A54" s="3" t="str">
        <f t="shared" si="1"/>
        <v/>
      </c>
      <c r="B54" s="7" t="str">
        <f t="shared" si="2"/>
        <v/>
      </c>
      <c r="C54" s="123"/>
      <c r="D54" s="123"/>
      <c r="E54" s="124"/>
      <c r="F54" s="139"/>
      <c r="G54" s="124"/>
      <c r="H54" s="122"/>
    </row>
    <row r="55" spans="1:8" ht="36" customHeight="1" x14ac:dyDescent="0.15">
      <c r="A55" s="3" t="str">
        <f t="shared" si="1"/>
        <v/>
      </c>
      <c r="B55" s="7" t="str">
        <f t="shared" si="2"/>
        <v/>
      </c>
      <c r="C55" s="123"/>
      <c r="D55" s="123"/>
      <c r="E55" s="124"/>
      <c r="F55" s="139"/>
      <c r="G55" s="124"/>
      <c r="H55" s="122"/>
    </row>
    <row r="56" spans="1:8" ht="36" customHeight="1" x14ac:dyDescent="0.15">
      <c r="A56" s="3" t="str">
        <f t="shared" si="1"/>
        <v/>
      </c>
      <c r="B56" s="7" t="str">
        <f t="shared" si="2"/>
        <v/>
      </c>
      <c r="C56" s="123"/>
      <c r="D56" s="123"/>
      <c r="E56" s="124"/>
      <c r="F56" s="139"/>
      <c r="G56" s="124"/>
      <c r="H56" s="122"/>
    </row>
    <row r="57" spans="1:8" ht="36" customHeight="1" x14ac:dyDescent="0.15">
      <c r="A57" s="3" t="str">
        <f t="shared" si="1"/>
        <v/>
      </c>
      <c r="B57" s="7" t="str">
        <f t="shared" si="2"/>
        <v/>
      </c>
      <c r="C57" s="123"/>
      <c r="D57" s="123"/>
      <c r="E57" s="124"/>
      <c r="F57" s="139"/>
      <c r="G57" s="124"/>
      <c r="H57" s="122"/>
    </row>
    <row r="58" spans="1:8" ht="36" customHeight="1" x14ac:dyDescent="0.15">
      <c r="A58" s="3" t="str">
        <f t="shared" si="1"/>
        <v/>
      </c>
      <c r="B58" s="7" t="str">
        <f t="shared" si="2"/>
        <v/>
      </c>
      <c r="C58" s="123"/>
      <c r="D58" s="123"/>
      <c r="E58" s="124"/>
      <c r="F58" s="139"/>
      <c r="G58" s="124"/>
      <c r="H58" s="122"/>
    </row>
    <row r="59" spans="1:8" ht="36" customHeight="1" x14ac:dyDescent="0.15">
      <c r="A59" s="3" t="str">
        <f t="shared" si="1"/>
        <v/>
      </c>
      <c r="B59" s="7" t="str">
        <f t="shared" si="2"/>
        <v/>
      </c>
      <c r="C59" s="123"/>
      <c r="D59" s="123"/>
      <c r="E59" s="124"/>
      <c r="F59" s="139"/>
      <c r="G59" s="124"/>
      <c r="H59" s="122"/>
    </row>
    <row r="60" spans="1:8" ht="36" customHeight="1" x14ac:dyDescent="0.15">
      <c r="A60" s="3" t="str">
        <f t="shared" si="1"/>
        <v/>
      </c>
      <c r="B60" s="7" t="str">
        <f t="shared" si="2"/>
        <v/>
      </c>
      <c r="C60" s="123"/>
      <c r="D60" s="123"/>
      <c r="E60" s="124"/>
      <c r="F60" s="139"/>
      <c r="G60" s="124"/>
      <c r="H60" s="122"/>
    </row>
    <row r="61" spans="1:8" ht="36" customHeight="1" x14ac:dyDescent="0.15">
      <c r="A61" s="3" t="str">
        <f t="shared" si="1"/>
        <v/>
      </c>
      <c r="B61" s="7" t="str">
        <f t="shared" si="2"/>
        <v/>
      </c>
      <c r="C61" s="123"/>
      <c r="D61" s="123"/>
      <c r="E61" s="124"/>
      <c r="F61" s="139"/>
      <c r="G61" s="124"/>
      <c r="H61" s="122"/>
    </row>
    <row r="62" spans="1:8" ht="36" customHeight="1" x14ac:dyDescent="0.15">
      <c r="A62" s="3" t="str">
        <f t="shared" si="1"/>
        <v/>
      </c>
      <c r="B62" s="7" t="str">
        <f t="shared" si="2"/>
        <v/>
      </c>
      <c r="C62" s="123"/>
      <c r="D62" s="123"/>
      <c r="E62" s="124"/>
      <c r="F62" s="139"/>
      <c r="G62" s="124"/>
      <c r="H62" s="122"/>
    </row>
    <row r="63" spans="1:8" ht="36" customHeight="1" x14ac:dyDescent="0.15">
      <c r="A63" s="3" t="str">
        <f t="shared" si="1"/>
        <v/>
      </c>
      <c r="B63" s="7" t="str">
        <f t="shared" si="2"/>
        <v/>
      </c>
      <c r="C63" s="123"/>
      <c r="D63" s="123"/>
      <c r="E63" s="124"/>
      <c r="F63" s="139"/>
      <c r="G63" s="124"/>
      <c r="H63" s="122"/>
    </row>
    <row r="64" spans="1:8" ht="36" customHeight="1" x14ac:dyDescent="0.15">
      <c r="A64" s="3" t="str">
        <f t="shared" si="1"/>
        <v/>
      </c>
      <c r="B64" s="7" t="str">
        <f t="shared" si="2"/>
        <v/>
      </c>
      <c r="C64" s="123"/>
      <c r="D64" s="123"/>
      <c r="E64" s="124"/>
      <c r="F64" s="139"/>
      <c r="G64" s="124"/>
      <c r="H64" s="122"/>
    </row>
    <row r="65" spans="1:8" ht="36" customHeight="1" x14ac:dyDescent="0.15">
      <c r="A65" s="3" t="str">
        <f t="shared" si="1"/>
        <v/>
      </c>
      <c r="B65" s="7" t="str">
        <f t="shared" si="2"/>
        <v/>
      </c>
      <c r="C65" s="123"/>
      <c r="D65" s="123"/>
      <c r="E65" s="124"/>
      <c r="F65" s="139"/>
      <c r="G65" s="124"/>
      <c r="H65" s="122"/>
    </row>
    <row r="66" spans="1:8" ht="36" customHeight="1" x14ac:dyDescent="0.15">
      <c r="A66" s="3" t="str">
        <f t="shared" si="1"/>
        <v/>
      </c>
      <c r="B66" s="7" t="str">
        <f t="shared" si="2"/>
        <v/>
      </c>
      <c r="C66" s="123"/>
      <c r="D66" s="123"/>
      <c r="E66" s="124"/>
      <c r="F66" s="139"/>
      <c r="G66" s="124"/>
      <c r="H66" s="122"/>
    </row>
    <row r="67" spans="1:8" ht="36" customHeight="1" x14ac:dyDescent="0.15">
      <c r="A67" s="3" t="str">
        <f t="shared" si="1"/>
        <v/>
      </c>
      <c r="B67" s="7" t="str">
        <f t="shared" si="2"/>
        <v/>
      </c>
      <c r="C67" s="123"/>
      <c r="D67" s="123"/>
      <c r="E67" s="124"/>
      <c r="F67" s="139"/>
      <c r="G67" s="124"/>
      <c r="H67" s="122"/>
    </row>
    <row r="68" spans="1:8" ht="36" customHeight="1" x14ac:dyDescent="0.15">
      <c r="A68" s="3" t="str">
        <f t="shared" si="1"/>
        <v/>
      </c>
      <c r="B68" s="7" t="str">
        <f t="shared" si="2"/>
        <v/>
      </c>
      <c r="C68" s="123"/>
      <c r="D68" s="123"/>
      <c r="E68" s="124"/>
      <c r="F68" s="139"/>
      <c r="G68" s="124"/>
      <c r="H68" s="122"/>
    </row>
    <row r="69" spans="1:8" ht="36" customHeight="1" x14ac:dyDescent="0.15">
      <c r="A69" s="3" t="str">
        <f t="shared" si="1"/>
        <v/>
      </c>
      <c r="B69" s="7" t="str">
        <f t="shared" si="2"/>
        <v/>
      </c>
      <c r="C69" s="123"/>
      <c r="D69" s="123"/>
      <c r="E69" s="124"/>
      <c r="F69" s="139"/>
      <c r="G69" s="124"/>
      <c r="H69" s="122"/>
    </row>
    <row r="70" spans="1:8" ht="36" customHeight="1" x14ac:dyDescent="0.15">
      <c r="A70" s="3" t="str">
        <f t="shared" si="1"/>
        <v/>
      </c>
      <c r="B70" s="7" t="str">
        <f t="shared" si="2"/>
        <v/>
      </c>
      <c r="C70" s="123"/>
      <c r="D70" s="123"/>
      <c r="E70" s="124"/>
      <c r="F70" s="139"/>
      <c r="G70" s="124"/>
      <c r="H70" s="122"/>
    </row>
    <row r="71" spans="1:8" ht="36" customHeight="1" x14ac:dyDescent="0.15">
      <c r="A71" s="3" t="str">
        <f t="shared" si="1"/>
        <v/>
      </c>
      <c r="B71" s="7" t="str">
        <f t="shared" si="2"/>
        <v/>
      </c>
      <c r="C71" s="123"/>
      <c r="D71" s="123"/>
      <c r="E71" s="124"/>
      <c r="F71" s="139"/>
      <c r="G71" s="124"/>
      <c r="H71" s="122"/>
    </row>
    <row r="72" spans="1:8" ht="36" customHeight="1" x14ac:dyDescent="0.15">
      <c r="A72" s="3" t="str">
        <f t="shared" si="1"/>
        <v/>
      </c>
      <c r="B72" s="7" t="str">
        <f t="shared" si="2"/>
        <v/>
      </c>
      <c r="C72" s="123"/>
      <c r="D72" s="123"/>
      <c r="E72" s="124"/>
      <c r="F72" s="139"/>
      <c r="G72" s="124"/>
      <c r="H72" s="122"/>
    </row>
    <row r="73" spans="1:8" ht="36" customHeight="1" x14ac:dyDescent="0.15">
      <c r="A73" s="3" t="str">
        <f t="shared" si="1"/>
        <v/>
      </c>
      <c r="B73" s="7" t="str">
        <f t="shared" si="2"/>
        <v/>
      </c>
      <c r="C73" s="123"/>
      <c r="D73" s="123"/>
      <c r="E73" s="124"/>
      <c r="F73" s="139"/>
      <c r="G73" s="124"/>
      <c r="H73" s="122"/>
    </row>
    <row r="74" spans="1:8" ht="36" customHeight="1" x14ac:dyDescent="0.15">
      <c r="A74" s="3" t="str">
        <f t="shared" si="1"/>
        <v/>
      </c>
      <c r="B74" s="7" t="str">
        <f t="shared" si="2"/>
        <v/>
      </c>
      <c r="C74" s="123"/>
      <c r="D74" s="123"/>
      <c r="E74" s="124"/>
      <c r="F74" s="139"/>
      <c r="G74" s="124"/>
      <c r="H74" s="122"/>
    </row>
    <row r="75" spans="1:8" ht="36" customHeight="1" x14ac:dyDescent="0.15">
      <c r="A75" s="3" t="str">
        <f t="shared" si="1"/>
        <v/>
      </c>
      <c r="B75" s="7" t="str">
        <f t="shared" si="2"/>
        <v/>
      </c>
      <c r="C75" s="123"/>
      <c r="D75" s="123"/>
      <c r="E75" s="124"/>
      <c r="F75" s="139"/>
      <c r="G75" s="124"/>
      <c r="H75" s="122"/>
    </row>
    <row r="76" spans="1:8" ht="36" customHeight="1" x14ac:dyDescent="0.15">
      <c r="A76" s="3" t="str">
        <f t="shared" si="1"/>
        <v/>
      </c>
      <c r="B76" s="7" t="str">
        <f t="shared" si="2"/>
        <v/>
      </c>
      <c r="C76" s="123"/>
      <c r="D76" s="123"/>
      <c r="E76" s="124"/>
      <c r="F76" s="139"/>
      <c r="G76" s="124"/>
      <c r="H76" s="122"/>
    </row>
    <row r="77" spans="1:8" ht="36" customHeight="1" x14ac:dyDescent="0.15">
      <c r="A77" s="3" t="str">
        <f t="shared" si="1"/>
        <v/>
      </c>
      <c r="B77" s="7" t="str">
        <f t="shared" si="2"/>
        <v/>
      </c>
      <c r="C77" s="123"/>
      <c r="D77" s="123"/>
      <c r="E77" s="124"/>
      <c r="F77" s="139"/>
      <c r="G77" s="124"/>
      <c r="H77" s="122"/>
    </row>
    <row r="78" spans="1:8" ht="36" customHeight="1" x14ac:dyDescent="0.15">
      <c r="A78" s="3" t="str">
        <f t="shared" si="1"/>
        <v/>
      </c>
      <c r="B78" s="7" t="str">
        <f t="shared" si="2"/>
        <v/>
      </c>
      <c r="C78" s="123"/>
      <c r="D78" s="123"/>
      <c r="E78" s="124"/>
      <c r="F78" s="139"/>
      <c r="G78" s="124"/>
      <c r="H78" s="122"/>
    </row>
    <row r="79" spans="1:8" ht="36" customHeight="1" x14ac:dyDescent="0.15">
      <c r="A79" s="3" t="str">
        <f t="shared" si="1"/>
        <v/>
      </c>
      <c r="B79" s="7" t="str">
        <f t="shared" si="2"/>
        <v/>
      </c>
      <c r="C79" s="123"/>
      <c r="D79" s="123"/>
      <c r="E79" s="124"/>
      <c r="F79" s="139"/>
      <c r="G79" s="124"/>
      <c r="H79" s="122"/>
    </row>
    <row r="80" spans="1:8" ht="36" customHeight="1" x14ac:dyDescent="0.15">
      <c r="A80" s="3" t="str">
        <f t="shared" si="1"/>
        <v/>
      </c>
      <c r="B80" s="7" t="str">
        <f t="shared" si="2"/>
        <v/>
      </c>
      <c r="C80" s="123"/>
      <c r="D80" s="123"/>
      <c r="E80" s="124"/>
      <c r="F80" s="139"/>
      <c r="G80" s="124"/>
      <c r="H80" s="122"/>
    </row>
    <row r="81" spans="1:8" ht="36" customHeight="1" x14ac:dyDescent="0.15">
      <c r="A81" s="3" t="str">
        <f t="shared" si="1"/>
        <v/>
      </c>
      <c r="B81" s="7" t="str">
        <f t="shared" si="2"/>
        <v/>
      </c>
      <c r="C81" s="123"/>
      <c r="D81" s="123"/>
      <c r="E81" s="124"/>
      <c r="F81" s="139"/>
      <c r="G81" s="124"/>
      <c r="H81" s="122"/>
    </row>
    <row r="82" spans="1:8" ht="36" customHeight="1" x14ac:dyDescent="0.15">
      <c r="A82" s="3" t="str">
        <f t="shared" si="1"/>
        <v/>
      </c>
      <c r="B82" s="7" t="str">
        <f t="shared" si="2"/>
        <v/>
      </c>
      <c r="C82" s="123"/>
      <c r="D82" s="123"/>
      <c r="E82" s="124"/>
      <c r="F82" s="139"/>
      <c r="G82" s="124"/>
      <c r="H82" s="122"/>
    </row>
    <row r="83" spans="1:8" ht="36" customHeight="1" x14ac:dyDescent="0.15">
      <c r="A83" s="3" t="str">
        <f t="shared" si="1"/>
        <v/>
      </c>
      <c r="B83" s="7" t="str">
        <f t="shared" si="2"/>
        <v/>
      </c>
      <c r="C83" s="123"/>
      <c r="D83" s="123"/>
      <c r="E83" s="124"/>
      <c r="F83" s="139"/>
      <c r="G83" s="124"/>
      <c r="H83" s="122"/>
    </row>
    <row r="84" spans="1:8" ht="36" customHeight="1" x14ac:dyDescent="0.15">
      <c r="A84" s="3" t="str">
        <f t="shared" si="1"/>
        <v/>
      </c>
      <c r="B84" s="7" t="str">
        <f t="shared" si="2"/>
        <v/>
      </c>
      <c r="C84" s="123"/>
      <c r="D84" s="123"/>
      <c r="E84" s="124"/>
      <c r="F84" s="139"/>
      <c r="G84" s="124"/>
      <c r="H84" s="122"/>
    </row>
    <row r="85" spans="1:8" ht="36" customHeight="1" x14ac:dyDescent="0.15">
      <c r="A85" s="3" t="str">
        <f t="shared" si="1"/>
        <v/>
      </c>
      <c r="B85" s="7" t="str">
        <f t="shared" si="2"/>
        <v/>
      </c>
      <c r="C85" s="123"/>
      <c r="D85" s="123"/>
      <c r="E85" s="124"/>
      <c r="F85" s="139"/>
      <c r="G85" s="124"/>
      <c r="H85" s="122"/>
    </row>
    <row r="86" spans="1:8" ht="36" customHeight="1" x14ac:dyDescent="0.15">
      <c r="A86" s="3" t="str">
        <f t="shared" si="1"/>
        <v/>
      </c>
      <c r="B86" s="7" t="str">
        <f t="shared" si="2"/>
        <v/>
      </c>
      <c r="C86" s="123"/>
      <c r="D86" s="123"/>
      <c r="E86" s="124"/>
      <c r="F86" s="139"/>
      <c r="G86" s="124"/>
      <c r="H86" s="122"/>
    </row>
    <row r="87" spans="1:8" ht="36" customHeight="1" x14ac:dyDescent="0.15">
      <c r="A87" s="3" t="str">
        <f t="shared" si="1"/>
        <v/>
      </c>
      <c r="B87" s="7" t="str">
        <f t="shared" si="2"/>
        <v/>
      </c>
      <c r="C87" s="123"/>
      <c r="D87" s="123"/>
      <c r="E87" s="124"/>
      <c r="F87" s="139"/>
      <c r="G87" s="124"/>
      <c r="H87" s="122"/>
    </row>
    <row r="88" spans="1:8" ht="36" customHeight="1" x14ac:dyDescent="0.15">
      <c r="A88" s="3" t="str">
        <f t="shared" si="1"/>
        <v/>
      </c>
      <c r="B88" s="7" t="str">
        <f t="shared" si="2"/>
        <v/>
      </c>
      <c r="C88" s="123"/>
      <c r="D88" s="123"/>
      <c r="E88" s="124"/>
      <c r="F88" s="139"/>
      <c r="G88" s="124"/>
      <c r="H88" s="122"/>
    </row>
    <row r="89" spans="1:8" ht="36" customHeight="1" x14ac:dyDescent="0.15">
      <c r="A89" s="3" t="str">
        <f t="shared" si="1"/>
        <v/>
      </c>
      <c r="B89" s="7" t="str">
        <f t="shared" si="2"/>
        <v/>
      </c>
      <c r="C89" s="123"/>
      <c r="D89" s="123"/>
      <c r="E89" s="124"/>
      <c r="F89" s="139"/>
      <c r="G89" s="124"/>
      <c r="H89" s="122"/>
    </row>
    <row r="90" spans="1:8" ht="36" customHeight="1" x14ac:dyDescent="0.15">
      <c r="A90" s="3" t="str">
        <f t="shared" si="1"/>
        <v/>
      </c>
      <c r="B90" s="7" t="str">
        <f t="shared" si="2"/>
        <v/>
      </c>
      <c r="C90" s="123"/>
      <c r="D90" s="123"/>
      <c r="E90" s="124"/>
      <c r="F90" s="139"/>
      <c r="G90" s="124"/>
      <c r="H90" s="122"/>
    </row>
    <row r="91" spans="1:8" ht="36" customHeight="1" x14ac:dyDescent="0.15">
      <c r="A91" s="3" t="str">
        <f t="shared" si="1"/>
        <v/>
      </c>
      <c r="B91" s="7" t="str">
        <f t="shared" si="2"/>
        <v/>
      </c>
      <c r="C91" s="123"/>
      <c r="D91" s="123"/>
      <c r="E91" s="124"/>
      <c r="F91" s="139"/>
      <c r="G91" s="124"/>
      <c r="H91" s="122"/>
    </row>
    <row r="92" spans="1:8" ht="36" customHeight="1" x14ac:dyDescent="0.15">
      <c r="A92" s="3" t="str">
        <f t="shared" si="1"/>
        <v/>
      </c>
      <c r="B92" s="7" t="str">
        <f t="shared" si="2"/>
        <v/>
      </c>
      <c r="C92" s="123"/>
      <c r="D92" s="123"/>
      <c r="E92" s="124"/>
      <c r="F92" s="139"/>
      <c r="G92" s="124"/>
      <c r="H92" s="122"/>
    </row>
    <row r="93" spans="1:8" ht="36" customHeight="1" x14ac:dyDescent="0.15">
      <c r="A93" s="3" t="str">
        <f t="shared" si="1"/>
        <v/>
      </c>
      <c r="B93" s="7" t="str">
        <f t="shared" si="2"/>
        <v/>
      </c>
      <c r="C93" s="123"/>
      <c r="D93" s="123"/>
      <c r="E93" s="124"/>
      <c r="F93" s="139"/>
      <c r="G93" s="124"/>
      <c r="H93" s="122"/>
    </row>
    <row r="94" spans="1:8" ht="36" customHeight="1" x14ac:dyDescent="0.15">
      <c r="A94" s="3" t="str">
        <f t="shared" si="1"/>
        <v/>
      </c>
      <c r="B94" s="7" t="str">
        <f t="shared" si="2"/>
        <v/>
      </c>
      <c r="C94" s="123"/>
      <c r="D94" s="123"/>
      <c r="E94" s="124"/>
      <c r="F94" s="139"/>
      <c r="G94" s="124"/>
      <c r="H94" s="122"/>
    </row>
    <row r="95" spans="1:8" ht="36" customHeight="1" x14ac:dyDescent="0.15">
      <c r="A95" s="3" t="str">
        <f t="shared" si="1"/>
        <v/>
      </c>
      <c r="B95" s="7" t="str">
        <f t="shared" si="2"/>
        <v/>
      </c>
      <c r="C95" s="123"/>
      <c r="D95" s="123"/>
      <c r="E95" s="124"/>
      <c r="F95" s="139"/>
      <c r="G95" s="124"/>
      <c r="H95" s="122"/>
    </row>
    <row r="96" spans="1:8" ht="36" customHeight="1" x14ac:dyDescent="0.15">
      <c r="A96" s="3" t="str">
        <f t="shared" si="1"/>
        <v/>
      </c>
      <c r="B96" s="7" t="str">
        <f t="shared" si="2"/>
        <v/>
      </c>
      <c r="C96" s="123"/>
      <c r="D96" s="123"/>
      <c r="E96" s="124"/>
      <c r="F96" s="139"/>
      <c r="G96" s="124"/>
      <c r="H96" s="122"/>
    </row>
    <row r="97" spans="1:8" ht="36" customHeight="1" x14ac:dyDescent="0.15">
      <c r="A97" s="3" t="str">
        <f t="shared" si="1"/>
        <v/>
      </c>
      <c r="B97" s="7" t="str">
        <f t="shared" si="2"/>
        <v/>
      </c>
      <c r="C97" s="123"/>
      <c r="D97" s="123"/>
      <c r="E97" s="124"/>
      <c r="F97" s="139"/>
      <c r="G97" s="124"/>
      <c r="H97" s="122"/>
    </row>
    <row r="98" spans="1:8" ht="36" customHeight="1" x14ac:dyDescent="0.15">
      <c r="A98" s="3" t="str">
        <f t="shared" si="1"/>
        <v/>
      </c>
      <c r="B98" s="7" t="str">
        <f t="shared" si="2"/>
        <v/>
      </c>
      <c r="C98" s="123"/>
      <c r="D98" s="123"/>
      <c r="E98" s="124"/>
      <c r="F98" s="139"/>
      <c r="G98" s="124"/>
      <c r="H98" s="122"/>
    </row>
    <row r="99" spans="1:8" ht="36" customHeight="1" x14ac:dyDescent="0.15">
      <c r="A99" s="3" t="str">
        <f t="shared" si="1"/>
        <v/>
      </c>
      <c r="B99" s="7" t="str">
        <f t="shared" si="2"/>
        <v/>
      </c>
      <c r="C99" s="123"/>
      <c r="D99" s="123"/>
      <c r="E99" s="124"/>
      <c r="F99" s="139"/>
      <c r="G99" s="124"/>
      <c r="H99" s="122"/>
    </row>
    <row r="100" spans="1:8" ht="36" customHeight="1" x14ac:dyDescent="0.15">
      <c r="A100" s="3" t="str">
        <f t="shared" si="1"/>
        <v/>
      </c>
      <c r="B100" s="7" t="str">
        <f t="shared" si="2"/>
        <v/>
      </c>
      <c r="C100" s="123"/>
      <c r="D100" s="123"/>
      <c r="E100" s="124"/>
      <c r="F100" s="139"/>
      <c r="G100" s="124"/>
      <c r="H100" s="122"/>
    </row>
    <row r="101" spans="1:8" ht="36" customHeight="1" x14ac:dyDescent="0.15">
      <c r="A101" s="3" t="str">
        <f t="shared" si="1"/>
        <v/>
      </c>
      <c r="B101" s="7" t="str">
        <f t="shared" si="2"/>
        <v/>
      </c>
      <c r="C101" s="123"/>
      <c r="D101" s="123"/>
      <c r="E101" s="124"/>
      <c r="F101" s="139"/>
      <c r="G101" s="124"/>
      <c r="H101" s="122"/>
    </row>
    <row r="102" spans="1:8" ht="36" customHeight="1" x14ac:dyDescent="0.15">
      <c r="A102" s="3" t="str">
        <f t="shared" si="1"/>
        <v/>
      </c>
      <c r="B102" s="7" t="str">
        <f t="shared" si="2"/>
        <v/>
      </c>
      <c r="C102" s="123"/>
      <c r="D102" s="123"/>
      <c r="E102" s="124"/>
      <c r="F102" s="139"/>
      <c r="G102" s="124"/>
      <c r="H102" s="122"/>
    </row>
    <row r="103" spans="1:8" ht="36" customHeight="1" x14ac:dyDescent="0.15">
      <c r="A103" s="3" t="str">
        <f t="shared" si="1"/>
        <v/>
      </c>
      <c r="B103" s="7" t="str">
        <f t="shared" si="2"/>
        <v/>
      </c>
      <c r="C103" s="123"/>
      <c r="D103" s="123"/>
      <c r="E103" s="124"/>
      <c r="F103" s="139"/>
      <c r="G103" s="124"/>
      <c r="H103" s="122"/>
    </row>
    <row r="104" spans="1:8" ht="36" customHeight="1" x14ac:dyDescent="0.15">
      <c r="A104" s="3" t="str">
        <f t="shared" si="1"/>
        <v/>
      </c>
      <c r="B104" s="7" t="str">
        <f t="shared" si="2"/>
        <v/>
      </c>
      <c r="C104" s="123"/>
      <c r="D104" s="123"/>
      <c r="E104" s="124"/>
      <c r="F104" s="139"/>
      <c r="G104" s="124"/>
      <c r="H104" s="122"/>
    </row>
    <row r="105" spans="1:8" ht="36" customHeight="1" x14ac:dyDescent="0.15">
      <c r="A105" s="3" t="str">
        <f t="shared" si="1"/>
        <v/>
      </c>
      <c r="B105" s="7" t="str">
        <f t="shared" si="2"/>
        <v/>
      </c>
      <c r="C105" s="123"/>
      <c r="D105" s="123"/>
      <c r="E105" s="124"/>
      <c r="F105" s="139"/>
      <c r="G105" s="124"/>
      <c r="H105" s="122"/>
    </row>
    <row r="106" spans="1:8" ht="36" customHeight="1" x14ac:dyDescent="0.15">
      <c r="A106" s="3" t="str">
        <f t="shared" si="1"/>
        <v/>
      </c>
      <c r="B106" s="7" t="str">
        <f t="shared" si="2"/>
        <v/>
      </c>
      <c r="C106" s="123"/>
      <c r="D106" s="123"/>
      <c r="E106" s="124"/>
      <c r="F106" s="139"/>
      <c r="G106" s="124"/>
      <c r="H106" s="122"/>
    </row>
    <row r="107" spans="1:8" ht="36" customHeight="1" x14ac:dyDescent="0.15">
      <c r="A107" s="3" t="str">
        <f t="shared" si="1"/>
        <v/>
      </c>
      <c r="B107" s="7" t="str">
        <f t="shared" si="2"/>
        <v/>
      </c>
      <c r="C107" s="123"/>
      <c r="D107" s="123"/>
      <c r="E107" s="124"/>
      <c r="F107" s="139"/>
      <c r="G107" s="124"/>
      <c r="H107" s="122"/>
    </row>
    <row r="108" spans="1:8" s="119" customFormat="1" x14ac:dyDescent="0.15">
      <c r="A108" s="119" t="s">
        <v>35</v>
      </c>
      <c r="B108" s="119" t="s">
        <v>35</v>
      </c>
      <c r="C108" s="119" t="s">
        <v>35</v>
      </c>
      <c r="D108" s="119" t="s">
        <v>35</v>
      </c>
      <c r="E108" s="119" t="s">
        <v>35</v>
      </c>
      <c r="F108" s="119" t="s">
        <v>35</v>
      </c>
      <c r="G108" s="119" t="s">
        <v>35</v>
      </c>
      <c r="H108" s="125" t="s">
        <v>35</v>
      </c>
    </row>
  </sheetData>
  <sheetProtection formatCells="0" formatRows="0" autoFilter="0"/>
  <mergeCells count="16">
    <mergeCell ref="B9:C9"/>
    <mergeCell ref="D9:F9"/>
    <mergeCell ref="G9:H9"/>
    <mergeCell ref="C12:C13"/>
    <mergeCell ref="E13:G13"/>
    <mergeCell ref="H45:H46"/>
    <mergeCell ref="C15:C17"/>
    <mergeCell ref="B45:B46"/>
    <mergeCell ref="E45:E46"/>
    <mergeCell ref="F45:F46"/>
    <mergeCell ref="G45:G46"/>
    <mergeCell ref="F26:H26"/>
    <mergeCell ref="F25:H25"/>
    <mergeCell ref="F24:H24"/>
    <mergeCell ref="F23:H23"/>
    <mergeCell ref="F22:H22"/>
  </mergeCells>
  <phoneticPr fontId="1"/>
  <conditionalFormatting sqref="G48:G107">
    <cfRule type="containsText" dxfId="0" priority="1" operator="containsText" text="女">
      <formula>NOT(ISERROR(SEARCH("女",G48)))</formula>
    </cfRule>
  </conditionalFormatting>
  <dataValidations xWindow="979" yWindow="568" count="7">
    <dataValidation type="list" allowBlank="1" showInputMessage="1" sqref="E22:E26" xr:uid="{C63730CD-53A9-4AB2-90AD-F0DE3BC181DE}">
      <formula1>"Ａ級,Ｂ級,Ｃ級"</formula1>
    </dataValidation>
    <dataValidation type="list" allowBlank="1" showInputMessage="1" showErrorMessage="1" sqref="E981541:E981555 E916005:E916019 E850469:E850483 E784933:E784947 E719397:E719411 E653861:E653875 E588325:E588339 E522789:E522803 E457253:E457267 E391717:E391731 E326181:E326195 E260645:E260659 E195109:E195123 E129573:E129587 E64037:E64051" xr:uid="{EEC8058F-C90E-46B5-B522-0C29FE55ECA1}">
      <formula1>"年小,年中,年長,小1,小2,小3,小4,小5,小6"</formula1>
    </dataValidation>
    <dataValidation allowBlank="1" showInputMessage="1" showErrorMessage="1" promptTitle="ーーーーーーーーーーーーーーーーーーーーーーーーーーーーーーーー" prompt="氏名について_x000a_　※姓名の間は全角スペースを入れてください。_x000a_　※学年（低学年から）、現体重（階級）の軽い順で記入をお願いします。_x000a_（中学生は男女別に、軽量級から記入）" sqref="C48:C107" xr:uid="{57ED6AE9-B508-4A5E-8F12-287F2D577483}"/>
    <dataValidation allowBlank="1" showInputMessage="1" showErrorMessage="1" promptTitle="ーーーーーーーーーーーーーーーーーーーーーーーーーーーーーーーー" prompt="ふりがなについて_x000a_　※姓名の間は全角スペースを入れてください。" sqref="D48:D107" xr:uid="{D2D8A561-A86E-4B1F-A19F-56B0D9D19A5D}"/>
    <dataValidation type="list" allowBlank="1" showInputMessage="1" showErrorMessage="1" sqref="E47" xr:uid="{C30DDAA4-82C0-4FB4-A598-D909EB1A4B0F}">
      <formula1>学年リスト</formula1>
    </dataValidation>
    <dataValidation type="list" allowBlank="1" showInputMessage="1" showErrorMessage="1" sqref="G47:G107" xr:uid="{E0D6E37D-FD6B-4D8F-BEFE-6162810565BB}">
      <formula1>"男,女"</formula1>
    </dataValidation>
    <dataValidation type="list" allowBlank="1" showInputMessage="1" showErrorMessage="1" promptTitle="ーーーーーーーーーーーーーーーーーーーーーーーーーーーーーーーー" prompt="階級について_x000a_　幼年を選択した場合および階級選択で「ー級」または、「＋級」を選択した場合_x000a_　は、「現体重欄」に現体重を入力してください。" sqref="F48:F107" xr:uid="{C03AF57F-84FA-4A21-B230-18F45C82A75B}">
      <formula1>INDIRECT($E48)</formula1>
    </dataValidation>
  </dataValidations>
  <printOptions horizontalCentered="1"/>
  <pageMargins left="0.39370078740157483" right="0.39370078740157483" top="0.31496062992125984" bottom="0.19685039370078741" header="0.31496062992125984" footer="0.19685039370078741"/>
  <pageSetup paperSize="9" scale="76" fitToHeight="0" orientation="portrait" horizontalDpi="4294967294" r:id="rId1"/>
  <rowBreaks count="1" manualBreakCount="1">
    <brk id="55" min="1" max="7" man="1"/>
  </rowBreaks>
  <extLst>
    <ext xmlns:x14="http://schemas.microsoft.com/office/spreadsheetml/2009/9/main" uri="{CCE6A557-97BC-4b89-ADB6-D9C93CAAB3DF}">
      <x14:dataValidations xmlns:xm="http://schemas.microsoft.com/office/excel/2006/main" xWindow="979" yWindow="568" count="1">
        <x14:dataValidation type="list" allowBlank="1" showInputMessage="1" showErrorMessage="1" xr:uid="{F70101DD-909B-440D-9AD0-EA239EADAC9C}">
          <x14:formula1>
            <xm:f>データ!$O$1</xm:f>
          </x14:formula1>
          <xm:sqref>E48:E107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W133"/>
  <sheetViews>
    <sheetView view="pageBreakPreview" topLeftCell="A6" zoomScaleNormal="100" zoomScaleSheetLayoutView="100" workbookViewId="0">
      <selection activeCell="D12" sqref="D12:G12"/>
    </sheetView>
  </sheetViews>
  <sheetFormatPr defaultColWidth="2.625" defaultRowHeight="13.5" x14ac:dyDescent="0.15"/>
  <cols>
    <col min="1" max="1" width="2.625" style="1"/>
    <col min="2" max="2" width="4.625" style="18" bestFit="1" customWidth="1"/>
    <col min="3" max="3" width="1.75" style="18" customWidth="1"/>
    <col min="4" max="9" width="2.625" style="1"/>
    <col min="10" max="10" width="2.875" style="1" customWidth="1"/>
    <col min="11" max="15" width="2.625" style="1"/>
    <col min="16" max="16" width="2.625" style="1" customWidth="1"/>
    <col min="17" max="16384" width="2.625" style="1"/>
  </cols>
  <sheetData>
    <row r="3" spans="1:49" ht="23.25" customHeight="1" x14ac:dyDescent="0.15">
      <c r="B3" s="31" t="s">
        <v>225</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row>
    <row r="4" spans="1:49" x14ac:dyDescent="0.15">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row>
    <row r="5" spans="1:49" x14ac:dyDescent="0.15">
      <c r="A5" s="16"/>
      <c r="B5" s="18">
        <v>1</v>
      </c>
      <c r="D5" s="161" t="s">
        <v>25</v>
      </c>
      <c r="E5" s="161"/>
      <c r="F5" s="161"/>
      <c r="G5" s="161"/>
      <c r="J5" s="1" t="s">
        <v>97</v>
      </c>
    </row>
    <row r="6" spans="1:49" x14ac:dyDescent="0.15">
      <c r="A6" s="16"/>
      <c r="D6" s="161"/>
      <c r="E6" s="161"/>
      <c r="F6" s="161"/>
      <c r="G6" s="161"/>
    </row>
    <row r="7" spans="1:49" ht="29.25" customHeight="1" x14ac:dyDescent="0.15">
      <c r="A7" s="16"/>
      <c r="B7" s="32">
        <v>2</v>
      </c>
      <c r="C7" s="32"/>
      <c r="D7" s="164" t="s">
        <v>136</v>
      </c>
      <c r="E7" s="165"/>
      <c r="F7" s="165"/>
      <c r="G7" s="165"/>
      <c r="J7" s="158" t="s">
        <v>98</v>
      </c>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row>
    <row r="8" spans="1:49" x14ac:dyDescent="0.15">
      <c r="A8" s="16"/>
    </row>
    <row r="9" spans="1:49" x14ac:dyDescent="0.15">
      <c r="A9" s="16"/>
      <c r="B9" s="33" t="s">
        <v>106</v>
      </c>
      <c r="C9" s="1"/>
      <c r="D9" s="161" t="s">
        <v>99</v>
      </c>
      <c r="E9" s="161"/>
      <c r="F9" s="161"/>
      <c r="G9" s="161"/>
      <c r="J9" s="34" t="s">
        <v>226</v>
      </c>
    </row>
    <row r="10" spans="1:49" ht="19.5" customHeight="1" x14ac:dyDescent="0.15">
      <c r="A10" s="16"/>
      <c r="B10" s="33"/>
      <c r="C10" s="1"/>
      <c r="D10" s="161"/>
      <c r="E10" s="161"/>
      <c r="F10" s="161"/>
      <c r="G10" s="161"/>
      <c r="J10" s="162">
        <v>0.33333333333333331</v>
      </c>
      <c r="K10" s="163"/>
      <c r="L10" s="163"/>
      <c r="M10" s="163"/>
      <c r="N10" s="157" t="s">
        <v>152</v>
      </c>
      <c r="O10" s="157"/>
      <c r="P10" s="157"/>
      <c r="Q10" s="157"/>
      <c r="R10" s="157"/>
      <c r="S10" s="157"/>
      <c r="T10" s="157"/>
      <c r="U10" s="157"/>
      <c r="V10" s="157"/>
      <c r="W10" s="157"/>
      <c r="X10" s="157"/>
      <c r="Y10" s="157"/>
      <c r="Z10" s="157"/>
      <c r="AA10" s="157"/>
      <c r="AB10" s="157"/>
      <c r="AC10" s="157"/>
    </row>
    <row r="11" spans="1:49" ht="19.5" customHeight="1" x14ac:dyDescent="0.15">
      <c r="A11" s="16"/>
      <c r="B11" s="33"/>
      <c r="C11" s="1"/>
      <c r="D11" s="161"/>
      <c r="E11" s="161"/>
      <c r="F11" s="161"/>
      <c r="G11" s="161"/>
      <c r="J11" s="162">
        <v>0.35416666666666669</v>
      </c>
      <c r="K11" s="162"/>
      <c r="L11" s="162"/>
      <c r="M11" s="162"/>
      <c r="N11" s="157" t="s">
        <v>100</v>
      </c>
      <c r="O11" s="157"/>
      <c r="P11" s="157"/>
      <c r="Q11" s="157"/>
      <c r="R11" s="157"/>
      <c r="S11" s="157"/>
      <c r="T11" s="157"/>
      <c r="U11" s="157"/>
      <c r="V11" s="157"/>
      <c r="W11" s="157"/>
      <c r="X11" s="157"/>
      <c r="Y11" s="157"/>
      <c r="Z11" s="157"/>
      <c r="AA11" s="157"/>
      <c r="AB11" s="157"/>
      <c r="AC11" s="157"/>
    </row>
    <row r="12" spans="1:49" ht="19.5" customHeight="1" x14ac:dyDescent="0.15">
      <c r="A12" s="16"/>
      <c r="B12" s="33"/>
      <c r="C12" s="1"/>
      <c r="D12" s="161"/>
      <c r="E12" s="161"/>
      <c r="F12" s="161"/>
      <c r="G12" s="161"/>
      <c r="J12" s="162">
        <v>0.38541666666666669</v>
      </c>
      <c r="K12" s="162"/>
      <c r="L12" s="162"/>
      <c r="M12" s="162"/>
      <c r="N12" s="157" t="s">
        <v>101</v>
      </c>
      <c r="O12" s="157"/>
      <c r="P12" s="157"/>
      <c r="Q12" s="157"/>
      <c r="R12" s="157"/>
      <c r="S12" s="157"/>
      <c r="T12" s="157"/>
      <c r="U12" s="157"/>
      <c r="V12" s="157"/>
      <c r="W12" s="157"/>
      <c r="X12" s="157"/>
      <c r="Y12" s="157"/>
      <c r="Z12" s="157"/>
      <c r="AA12" s="157"/>
      <c r="AB12" s="157"/>
      <c r="AC12" s="157"/>
    </row>
    <row r="13" spans="1:49" ht="19.5" customHeight="1" x14ac:dyDescent="0.15">
      <c r="A13" s="16"/>
      <c r="B13" s="33"/>
      <c r="C13" s="1"/>
      <c r="D13" s="161"/>
      <c r="E13" s="161"/>
      <c r="F13" s="161"/>
      <c r="G13" s="161"/>
      <c r="J13" s="162">
        <v>0.39583333333333331</v>
      </c>
      <c r="K13" s="162"/>
      <c r="L13" s="162"/>
      <c r="M13" s="162"/>
      <c r="N13" s="157" t="s">
        <v>102</v>
      </c>
      <c r="O13" s="157"/>
      <c r="P13" s="157"/>
      <c r="Q13" s="157"/>
      <c r="R13" s="157"/>
      <c r="S13" s="157"/>
      <c r="T13" s="157"/>
      <c r="U13" s="157"/>
      <c r="V13" s="157"/>
      <c r="W13" s="157"/>
      <c r="X13" s="157"/>
      <c r="Y13" s="157"/>
      <c r="Z13" s="157"/>
      <c r="AA13" s="157"/>
      <c r="AB13" s="157"/>
      <c r="AC13" s="157"/>
    </row>
    <row r="14" spans="1:49" ht="19.5" customHeight="1" x14ac:dyDescent="0.15">
      <c r="A14" s="16"/>
      <c r="B14" s="33"/>
      <c r="C14" s="1"/>
      <c r="D14" s="161"/>
      <c r="E14" s="161"/>
      <c r="F14" s="161"/>
      <c r="G14" s="161"/>
      <c r="J14" s="162">
        <v>0.40625</v>
      </c>
      <c r="K14" s="162"/>
      <c r="L14" s="162"/>
      <c r="M14" s="162"/>
      <c r="N14" s="157" t="s">
        <v>132</v>
      </c>
      <c r="O14" s="157"/>
      <c r="P14" s="157"/>
      <c r="Q14" s="157"/>
      <c r="R14" s="157"/>
      <c r="S14" s="157"/>
      <c r="T14" s="157"/>
      <c r="U14" s="157"/>
      <c r="V14" s="157"/>
      <c r="W14" s="157"/>
      <c r="X14" s="157"/>
      <c r="Y14" s="157"/>
      <c r="Z14" s="157"/>
      <c r="AA14" s="157"/>
      <c r="AB14" s="157"/>
      <c r="AC14" s="157"/>
    </row>
    <row r="15" spans="1:49" x14ac:dyDescent="0.15">
      <c r="A15" s="16"/>
    </row>
    <row r="16" spans="1:49" x14ac:dyDescent="0.15">
      <c r="A16" s="16"/>
      <c r="B16" s="18">
        <v>4</v>
      </c>
      <c r="D16" s="161" t="s">
        <v>26</v>
      </c>
      <c r="E16" s="161"/>
      <c r="F16" s="161"/>
      <c r="G16" s="161"/>
      <c r="J16" s="1" t="s">
        <v>227</v>
      </c>
    </row>
    <row r="17" spans="1:75" ht="12.75" customHeight="1" x14ac:dyDescent="0.15">
      <c r="A17" s="16"/>
      <c r="J17" s="35"/>
    </row>
    <row r="18" spans="1:75" x14ac:dyDescent="0.15">
      <c r="A18" s="16"/>
      <c r="B18" s="18">
        <v>5</v>
      </c>
      <c r="D18" s="161" t="s">
        <v>27</v>
      </c>
      <c r="E18" s="161"/>
      <c r="F18" s="161"/>
      <c r="G18" s="161"/>
      <c r="J18" s="1" t="s">
        <v>230</v>
      </c>
    </row>
    <row r="19" spans="1:75" x14ac:dyDescent="0.15">
      <c r="A19" s="16"/>
      <c r="D19" s="19"/>
      <c r="E19" s="19"/>
      <c r="F19" s="19"/>
      <c r="G19" s="19"/>
    </row>
    <row r="20" spans="1:75" x14ac:dyDescent="0.15">
      <c r="A20" s="16"/>
      <c r="B20" s="18">
        <v>6</v>
      </c>
      <c r="D20" s="161" t="s">
        <v>64</v>
      </c>
      <c r="E20" s="161"/>
      <c r="F20" s="161"/>
      <c r="G20" s="161"/>
      <c r="J20" s="36" t="s">
        <v>138</v>
      </c>
      <c r="K20" s="37" t="s">
        <v>148</v>
      </c>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row>
    <row r="21" spans="1:75" x14ac:dyDescent="0.15">
      <c r="A21" s="16"/>
      <c r="D21" s="19"/>
      <c r="E21" s="19"/>
      <c r="F21" s="19"/>
      <c r="G21" s="19"/>
      <c r="J21" s="16" t="s">
        <v>138</v>
      </c>
      <c r="K21" s="1" t="s">
        <v>149</v>
      </c>
    </row>
    <row r="22" spans="1:75" x14ac:dyDescent="0.15">
      <c r="A22" s="16"/>
      <c r="D22" s="19"/>
      <c r="E22" s="19"/>
      <c r="F22" s="19"/>
      <c r="G22" s="19"/>
      <c r="J22" s="16" t="s">
        <v>138</v>
      </c>
      <c r="K22" s="1" t="s">
        <v>150</v>
      </c>
    </row>
    <row r="23" spans="1:75" x14ac:dyDescent="0.15">
      <c r="A23" s="16"/>
      <c r="D23" s="19"/>
      <c r="E23" s="19"/>
      <c r="F23" s="19"/>
      <c r="G23" s="19"/>
    </row>
    <row r="24" spans="1:75" x14ac:dyDescent="0.15">
      <c r="A24" s="16"/>
      <c r="B24" s="33" t="s">
        <v>103</v>
      </c>
      <c r="C24" s="1"/>
      <c r="D24" s="161" t="s">
        <v>60</v>
      </c>
      <c r="E24" s="161"/>
      <c r="F24" s="161"/>
      <c r="G24" s="161"/>
      <c r="J24" s="71" t="s">
        <v>233</v>
      </c>
      <c r="K24" s="71"/>
      <c r="L24" s="71"/>
      <c r="M24" s="71"/>
      <c r="N24" s="71"/>
      <c r="O24" s="71"/>
      <c r="P24" s="71"/>
      <c r="Q24" s="71"/>
      <c r="R24" s="71"/>
      <c r="S24" s="71"/>
      <c r="T24" s="71"/>
      <c r="U24" s="71"/>
    </row>
    <row r="25" spans="1:75" x14ac:dyDescent="0.15">
      <c r="A25" s="16"/>
      <c r="B25" s="33"/>
      <c r="C25" s="1"/>
      <c r="D25" s="161"/>
      <c r="E25" s="161"/>
      <c r="F25" s="161"/>
      <c r="G25" s="161"/>
      <c r="J25" s="1" t="s">
        <v>35</v>
      </c>
      <c r="K25" s="1" t="s">
        <v>151</v>
      </c>
    </row>
    <row r="26" spans="1:75" ht="13.5" customHeight="1" x14ac:dyDescent="0.15">
      <c r="A26" s="16"/>
      <c r="D26" s="19"/>
      <c r="E26" s="19"/>
      <c r="F26" s="19"/>
      <c r="G26" s="19"/>
      <c r="P26" s="38"/>
      <c r="AB26" s="39"/>
      <c r="AC26" s="39"/>
      <c r="AD26" s="39"/>
      <c r="AE26" s="39"/>
      <c r="AF26" s="39"/>
      <c r="AG26" s="39"/>
      <c r="AH26" s="39"/>
      <c r="AI26" s="39"/>
      <c r="AJ26" s="39"/>
      <c r="AK26" s="39"/>
      <c r="AL26" s="39"/>
      <c r="AM26" s="39"/>
      <c r="AN26" s="39"/>
      <c r="AR26" s="5"/>
      <c r="AY26" s="37"/>
      <c r="AZ26" s="158"/>
      <c r="BA26" s="158"/>
      <c r="BB26" s="158"/>
      <c r="BC26" s="158"/>
      <c r="BD26" s="158"/>
      <c r="BE26" s="158"/>
      <c r="BF26" s="158"/>
      <c r="BG26" s="158"/>
      <c r="BH26" s="158"/>
      <c r="BI26" s="158"/>
      <c r="BJ26" s="158"/>
      <c r="BK26" s="158"/>
      <c r="BL26" s="158"/>
      <c r="BM26" s="158"/>
      <c r="BN26" s="158"/>
      <c r="BO26" s="158"/>
      <c r="BP26" s="158"/>
      <c r="BQ26" s="158"/>
      <c r="BR26" s="158"/>
      <c r="BS26" s="158"/>
      <c r="BT26" s="158"/>
    </row>
    <row r="27" spans="1:75" ht="13.5" customHeight="1" x14ac:dyDescent="0.15">
      <c r="A27" s="16"/>
      <c r="B27" s="18">
        <v>8</v>
      </c>
      <c r="D27" s="161" t="s">
        <v>28</v>
      </c>
      <c r="E27" s="161"/>
      <c r="F27" s="161"/>
      <c r="G27" s="161"/>
      <c r="J27" s="29" t="s">
        <v>40</v>
      </c>
      <c r="K27" s="37" t="s">
        <v>137</v>
      </c>
      <c r="AB27" s="39"/>
      <c r="AC27" s="39"/>
      <c r="AD27" s="39"/>
      <c r="AE27" s="39"/>
      <c r="AF27" s="39"/>
      <c r="AG27" s="39"/>
      <c r="AH27" s="39"/>
      <c r="AI27" s="39"/>
      <c r="AJ27" s="39"/>
      <c r="AK27" s="39"/>
      <c r="AL27" s="39"/>
      <c r="AM27" s="39"/>
      <c r="AN27" s="39"/>
      <c r="BC27" s="20"/>
      <c r="BD27" s="20"/>
      <c r="BE27" s="20"/>
      <c r="BF27" s="20"/>
      <c r="BG27" s="20"/>
      <c r="BH27" s="20"/>
      <c r="BI27" s="20"/>
      <c r="BJ27" s="20"/>
      <c r="BK27" s="20"/>
      <c r="BL27" s="20"/>
      <c r="BM27" s="20"/>
      <c r="BN27" s="20"/>
      <c r="BO27" s="20"/>
      <c r="BP27" s="20"/>
      <c r="BQ27" s="20"/>
      <c r="BR27" s="20"/>
      <c r="BS27" s="20"/>
      <c r="BT27" s="20"/>
      <c r="BU27" s="20"/>
      <c r="BV27" s="20"/>
      <c r="BW27" s="20"/>
    </row>
    <row r="28" spans="1:75" x14ac:dyDescent="0.15">
      <c r="A28" s="16"/>
      <c r="D28" s="19"/>
      <c r="E28" s="19"/>
      <c r="F28" s="19"/>
      <c r="G28" s="19"/>
      <c r="J28" s="29"/>
      <c r="K28" s="1" t="s">
        <v>35</v>
      </c>
      <c r="L28" s="1" t="s">
        <v>134</v>
      </c>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Y28" s="21"/>
    </row>
    <row r="29" spans="1:75" ht="28.5" customHeight="1" x14ac:dyDescent="0.15">
      <c r="A29" s="16"/>
      <c r="D29" s="19"/>
      <c r="E29" s="19"/>
      <c r="F29" s="19"/>
      <c r="G29" s="19"/>
      <c r="J29" s="29"/>
      <c r="K29" s="43" t="s">
        <v>135</v>
      </c>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5"/>
      <c r="AY29" s="21"/>
    </row>
    <row r="30" spans="1:75" ht="15" customHeight="1" x14ac:dyDescent="0.15">
      <c r="A30" s="16"/>
      <c r="D30" s="19"/>
      <c r="E30" s="19"/>
      <c r="F30" s="19"/>
      <c r="G30" s="19"/>
      <c r="J30" s="29" t="s">
        <v>39</v>
      </c>
      <c r="K30" s="37" t="s">
        <v>133</v>
      </c>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row>
    <row r="31" spans="1:75" ht="15" customHeight="1" x14ac:dyDescent="0.15">
      <c r="A31" s="16"/>
      <c r="D31" s="19"/>
      <c r="E31" s="19"/>
      <c r="F31" s="19"/>
      <c r="G31" s="19"/>
      <c r="J31" s="29"/>
      <c r="K31" s="37" t="s">
        <v>35</v>
      </c>
      <c r="L31" s="158" t="s">
        <v>147</v>
      </c>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20"/>
    </row>
    <row r="32" spans="1:75" ht="29.25" customHeight="1" x14ac:dyDescent="0.15">
      <c r="A32" s="16"/>
      <c r="D32" s="19"/>
      <c r="E32" s="19"/>
      <c r="F32" s="19"/>
      <c r="G32" s="19"/>
      <c r="J32" s="29"/>
      <c r="K32" s="141" t="s">
        <v>229</v>
      </c>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7"/>
      <c r="AX32" s="20"/>
      <c r="AZ32" s="40"/>
    </row>
    <row r="33" spans="1:62" ht="45" customHeight="1" x14ac:dyDescent="0.15">
      <c r="A33" s="16"/>
      <c r="D33" s="19"/>
      <c r="E33" s="19"/>
      <c r="F33" s="19"/>
      <c r="G33" s="19"/>
      <c r="J33" s="29"/>
      <c r="K33" s="41" t="s">
        <v>35</v>
      </c>
      <c r="L33" s="175" t="s">
        <v>143</v>
      </c>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Z33" s="40"/>
    </row>
    <row r="34" spans="1:62" ht="13.35" customHeight="1" x14ac:dyDescent="0.15">
      <c r="A34" s="16"/>
      <c r="D34" s="19"/>
      <c r="E34" s="19"/>
      <c r="F34" s="19"/>
      <c r="G34" s="19"/>
      <c r="J34" s="29"/>
      <c r="K34" s="42" t="s">
        <v>35</v>
      </c>
      <c r="L34" s="42" t="s">
        <v>72</v>
      </c>
    </row>
    <row r="35" spans="1:62" ht="12.75" customHeight="1" x14ac:dyDescent="0.15">
      <c r="A35" s="16"/>
      <c r="D35" s="19"/>
      <c r="E35" s="19"/>
      <c r="F35" s="19"/>
      <c r="G35" s="19"/>
      <c r="J35" s="29"/>
      <c r="K35" s="1" t="s">
        <v>35</v>
      </c>
      <c r="L35" s="1" t="s">
        <v>79</v>
      </c>
      <c r="AZ35" s="40"/>
    </row>
    <row r="36" spans="1:62" x14ac:dyDescent="0.15">
      <c r="A36" s="16"/>
      <c r="D36" s="19"/>
      <c r="E36" s="19"/>
      <c r="F36" s="19"/>
      <c r="G36" s="19"/>
      <c r="J36" s="16" t="s">
        <v>140</v>
      </c>
      <c r="K36" s="29" t="s">
        <v>141</v>
      </c>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20"/>
      <c r="AX36" s="20"/>
      <c r="AY36" s="21"/>
      <c r="BB36" s="29"/>
      <c r="BC36" s="29"/>
    </row>
    <row r="37" spans="1:62" x14ac:dyDescent="0.15">
      <c r="A37" s="16"/>
      <c r="D37" s="19"/>
      <c r="E37" s="19"/>
      <c r="F37" s="19"/>
      <c r="G37" s="19"/>
      <c r="J37" s="16"/>
      <c r="K37" s="29" t="s">
        <v>35</v>
      </c>
      <c r="L37" s="29" t="s">
        <v>142</v>
      </c>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20"/>
      <c r="AX37" s="20"/>
      <c r="AY37" s="21"/>
      <c r="BB37" s="29"/>
      <c r="BC37" s="29"/>
    </row>
    <row r="38" spans="1:62" ht="24" customHeight="1" x14ac:dyDescent="0.15">
      <c r="A38" s="16"/>
      <c r="B38" s="1"/>
      <c r="D38" s="30"/>
      <c r="E38" s="30"/>
      <c r="F38" s="30"/>
      <c r="G38" s="30"/>
      <c r="K38" s="48" t="s">
        <v>234</v>
      </c>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50"/>
      <c r="AX38" s="20"/>
      <c r="AY38" s="21"/>
      <c r="BB38" s="29"/>
    </row>
    <row r="39" spans="1:62" ht="18.75" customHeight="1" x14ac:dyDescent="0.15">
      <c r="A39" s="16"/>
      <c r="D39" s="19"/>
      <c r="E39" s="19"/>
      <c r="F39" s="19"/>
      <c r="G39" s="19"/>
      <c r="K39" s="166" t="s">
        <v>139</v>
      </c>
      <c r="L39" s="167"/>
      <c r="M39" s="167"/>
      <c r="N39" s="167"/>
      <c r="O39" s="167"/>
      <c r="P39" s="167"/>
      <c r="Q39" s="168"/>
      <c r="R39" s="22" t="s">
        <v>228</v>
      </c>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4"/>
      <c r="AX39" s="20"/>
      <c r="AY39" s="21"/>
      <c r="BB39" s="29"/>
      <c r="BE39" s="20"/>
      <c r="BF39" s="20"/>
      <c r="BG39" s="20"/>
      <c r="BH39" s="20"/>
      <c r="BI39" s="20"/>
      <c r="BJ39" s="20"/>
    </row>
    <row r="40" spans="1:62" ht="18.75" customHeight="1" x14ac:dyDescent="0.15">
      <c r="A40" s="16"/>
      <c r="D40" s="19"/>
      <c r="E40" s="19"/>
      <c r="F40" s="19"/>
      <c r="G40" s="19"/>
      <c r="K40" s="169"/>
      <c r="L40" s="170"/>
      <c r="M40" s="170"/>
      <c r="N40" s="170"/>
      <c r="O40" s="170"/>
      <c r="P40" s="170"/>
      <c r="Q40" s="171"/>
      <c r="R40" s="25" t="s">
        <v>153</v>
      </c>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7"/>
      <c r="AX40" s="20"/>
      <c r="AY40" s="21"/>
    </row>
    <row r="41" spans="1:62" ht="18.75" customHeight="1" x14ac:dyDescent="0.15">
      <c r="A41" s="16"/>
      <c r="D41" s="19"/>
      <c r="E41" s="19"/>
      <c r="F41" s="19"/>
      <c r="G41" s="19"/>
      <c r="K41" s="172"/>
      <c r="L41" s="173"/>
      <c r="M41" s="173"/>
      <c r="N41" s="173"/>
      <c r="O41" s="173"/>
      <c r="P41" s="173"/>
      <c r="Q41" s="174"/>
      <c r="R41" s="28" t="s">
        <v>154</v>
      </c>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7"/>
      <c r="AX41" s="20"/>
      <c r="AY41" s="21"/>
    </row>
    <row r="42" spans="1:62" x14ac:dyDescent="0.15">
      <c r="A42" s="16"/>
      <c r="D42" s="19"/>
      <c r="E42" s="19"/>
      <c r="F42" s="19"/>
      <c r="G42" s="19"/>
      <c r="K42" s="1" t="s">
        <v>35</v>
      </c>
      <c r="L42" s="1" t="s">
        <v>59</v>
      </c>
      <c r="M42" s="16"/>
      <c r="N42" s="16"/>
      <c r="O42" s="16"/>
      <c r="P42" s="16"/>
      <c r="Q42" s="16"/>
      <c r="R42" s="29"/>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20"/>
      <c r="AY42" s="21"/>
    </row>
    <row r="43" spans="1:62" x14ac:dyDescent="0.15">
      <c r="A43" s="16"/>
      <c r="D43" s="19"/>
      <c r="E43" s="19"/>
      <c r="F43" s="19"/>
      <c r="G43" s="19"/>
      <c r="K43" s="1" t="s">
        <v>35</v>
      </c>
      <c r="L43" s="1" t="s">
        <v>61</v>
      </c>
      <c r="M43" s="16"/>
      <c r="N43" s="16"/>
      <c r="O43" s="16"/>
      <c r="P43" s="16"/>
      <c r="Q43" s="16"/>
      <c r="R43" s="29"/>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20"/>
      <c r="AY43" s="21"/>
    </row>
    <row r="44" spans="1:62" x14ac:dyDescent="0.15">
      <c r="A44" s="16"/>
      <c r="D44" s="19"/>
      <c r="E44" s="19"/>
      <c r="F44" s="19"/>
      <c r="G44" s="19"/>
      <c r="K44" s="1" t="s">
        <v>35</v>
      </c>
      <c r="L44" s="1" t="s">
        <v>29</v>
      </c>
      <c r="M44" s="16"/>
      <c r="N44" s="16"/>
      <c r="O44" s="16"/>
      <c r="P44" s="16"/>
      <c r="Q44" s="16"/>
      <c r="R44" s="29"/>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20"/>
      <c r="AY44" s="21"/>
    </row>
    <row r="45" spans="1:62" x14ac:dyDescent="0.15">
      <c r="A45" s="16"/>
      <c r="D45" s="19"/>
      <c r="E45" s="19"/>
      <c r="F45" s="19"/>
      <c r="G45" s="19"/>
      <c r="K45" s="16"/>
      <c r="L45" s="16"/>
      <c r="M45" s="16"/>
      <c r="N45" s="16"/>
      <c r="O45" s="16"/>
      <c r="P45" s="16"/>
      <c r="Q45" s="16"/>
      <c r="R45" s="29"/>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20"/>
      <c r="AY45" s="21"/>
    </row>
    <row r="46" spans="1:62" x14ac:dyDescent="0.15">
      <c r="A46" s="16"/>
      <c r="B46" s="18">
        <v>9</v>
      </c>
      <c r="D46" s="161" t="s">
        <v>30</v>
      </c>
      <c r="E46" s="161"/>
      <c r="F46" s="161"/>
      <c r="G46" s="161"/>
      <c r="J46" s="29" t="s">
        <v>104</v>
      </c>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Y46" s="21"/>
    </row>
    <row r="47" spans="1:62" x14ac:dyDescent="0.15">
      <c r="A47" s="16"/>
      <c r="D47" s="16"/>
      <c r="E47" s="16"/>
      <c r="F47" s="16"/>
      <c r="G47" s="16"/>
      <c r="J47" s="29" t="s">
        <v>105</v>
      </c>
      <c r="K47" s="29"/>
      <c r="L47" s="29"/>
      <c r="M47" s="29"/>
      <c r="N47" s="29"/>
      <c r="O47" s="29"/>
      <c r="P47" s="29"/>
      <c r="Q47" s="29"/>
      <c r="R47" s="29"/>
      <c r="T47" s="29"/>
      <c r="U47" s="29"/>
      <c r="V47" s="29"/>
      <c r="W47" s="29"/>
      <c r="X47" s="29"/>
      <c r="Z47" s="29"/>
      <c r="AA47" s="29"/>
      <c r="AB47" s="29"/>
      <c r="AC47" s="29"/>
      <c r="AD47" s="29"/>
      <c r="AE47" s="29"/>
      <c r="AF47" s="29"/>
      <c r="AG47" s="29"/>
      <c r="AH47" s="29"/>
      <c r="AI47" s="29"/>
      <c r="AJ47" s="29"/>
      <c r="AK47" s="29"/>
      <c r="AL47" s="29"/>
      <c r="AM47" s="29"/>
      <c r="AN47" s="29"/>
      <c r="AY47" s="21"/>
    </row>
    <row r="48" spans="1:62" x14ac:dyDescent="0.15">
      <c r="A48" s="16"/>
      <c r="D48" s="16"/>
      <c r="E48" s="16"/>
      <c r="F48" s="16"/>
      <c r="G48" s="16"/>
      <c r="K48" s="29"/>
      <c r="L48" s="29"/>
      <c r="M48" s="29"/>
      <c r="N48" s="29"/>
      <c r="O48" s="29"/>
      <c r="P48" s="29"/>
      <c r="Q48" s="29"/>
      <c r="R48" s="29"/>
      <c r="T48" s="29"/>
      <c r="U48" s="29"/>
      <c r="V48" s="29"/>
      <c r="W48" s="29"/>
      <c r="X48" s="29"/>
      <c r="Z48" s="29"/>
      <c r="AA48" s="29"/>
      <c r="AB48" s="29"/>
      <c r="AC48" s="29"/>
      <c r="AD48" s="29"/>
      <c r="AE48" s="29"/>
      <c r="AF48" s="29"/>
      <c r="AG48" s="29"/>
      <c r="AH48" s="29"/>
      <c r="AI48" s="29"/>
      <c r="AJ48" s="29"/>
      <c r="AK48" s="29"/>
      <c r="AL48" s="29"/>
      <c r="AM48" s="29"/>
      <c r="AN48" s="29"/>
      <c r="AY48" s="21"/>
    </row>
    <row r="49" spans="1:51" x14ac:dyDescent="0.15">
      <c r="A49" s="16"/>
      <c r="B49" s="18">
        <v>10</v>
      </c>
      <c r="D49" s="161" t="s">
        <v>31</v>
      </c>
      <c r="E49" s="161"/>
      <c r="F49" s="161"/>
      <c r="G49" s="161"/>
      <c r="J49" s="29" t="s">
        <v>56</v>
      </c>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Y49" s="21"/>
    </row>
    <row r="50" spans="1:51" x14ac:dyDescent="0.15">
      <c r="A50" s="16"/>
    </row>
    <row r="51" spans="1:51" x14ac:dyDescent="0.15">
      <c r="A51" s="16"/>
      <c r="B51" s="18">
        <v>11</v>
      </c>
      <c r="D51" s="161" t="s">
        <v>32</v>
      </c>
      <c r="E51" s="161"/>
      <c r="F51" s="161"/>
      <c r="G51" s="161"/>
      <c r="J51" s="158" t="s">
        <v>107</v>
      </c>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row>
    <row r="52" spans="1:51" x14ac:dyDescent="0.15">
      <c r="A52" s="16"/>
      <c r="D52" s="19"/>
      <c r="E52" s="19"/>
      <c r="F52" s="19"/>
      <c r="G52" s="19"/>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row>
    <row r="53" spans="1:51" ht="13.5" customHeight="1" x14ac:dyDescent="0.15">
      <c r="A53" s="16"/>
      <c r="B53" s="18">
        <v>12</v>
      </c>
      <c r="D53" s="161" t="s">
        <v>37</v>
      </c>
      <c r="E53" s="161"/>
      <c r="F53" s="161"/>
      <c r="G53" s="161"/>
      <c r="J53" s="159" t="s">
        <v>65</v>
      </c>
      <c r="K53" s="159"/>
      <c r="L53" s="159"/>
      <c r="M53" s="159"/>
      <c r="N53" s="159"/>
      <c r="O53" s="159"/>
      <c r="P53" s="159"/>
      <c r="Q53" s="159"/>
      <c r="R53" s="159" t="s">
        <v>66</v>
      </c>
      <c r="S53" s="159"/>
      <c r="T53" s="159"/>
      <c r="U53" s="159"/>
      <c r="V53" s="159"/>
      <c r="W53" s="159"/>
      <c r="X53" s="159"/>
      <c r="Y53" s="159"/>
      <c r="Z53" s="20"/>
      <c r="AA53" s="20"/>
      <c r="AB53" s="20"/>
      <c r="AC53" s="20"/>
      <c r="AD53" s="20"/>
      <c r="AE53" s="20"/>
      <c r="AF53" s="20"/>
      <c r="AN53" s="20"/>
      <c r="AO53" s="20"/>
      <c r="AP53" s="20"/>
      <c r="AQ53" s="20"/>
      <c r="AR53" s="20"/>
      <c r="AS53" s="20"/>
      <c r="AT53" s="20"/>
      <c r="AU53" s="20"/>
    </row>
    <row r="54" spans="1:51" x14ac:dyDescent="0.15">
      <c r="A54" s="16"/>
      <c r="D54" s="19"/>
      <c r="E54" s="19"/>
      <c r="F54" s="19"/>
      <c r="G54" s="19"/>
      <c r="J54" s="157" t="s">
        <v>177</v>
      </c>
      <c r="K54" s="157"/>
      <c r="L54" s="157"/>
      <c r="M54" s="157"/>
      <c r="N54" s="157"/>
      <c r="O54" s="157"/>
      <c r="P54" s="157"/>
      <c r="Q54" s="157"/>
      <c r="R54" s="157" t="s">
        <v>189</v>
      </c>
      <c r="S54" s="157"/>
      <c r="T54" s="157"/>
      <c r="U54" s="157"/>
      <c r="V54" s="157"/>
      <c r="W54" s="157"/>
      <c r="X54" s="157"/>
      <c r="Y54" s="157"/>
      <c r="Z54" s="20"/>
      <c r="AA54" s="20"/>
      <c r="AB54" s="20"/>
      <c r="AC54" s="20"/>
      <c r="AD54" s="20"/>
      <c r="AE54" s="20"/>
      <c r="AF54" s="20"/>
      <c r="AN54" s="20"/>
      <c r="AO54" s="20"/>
      <c r="AP54" s="20"/>
      <c r="AQ54" s="20"/>
      <c r="AR54" s="20"/>
      <c r="AS54" s="20"/>
      <c r="AT54" s="20"/>
      <c r="AU54" s="20"/>
    </row>
    <row r="55" spans="1:51" x14ac:dyDescent="0.15">
      <c r="A55" s="16"/>
      <c r="D55" s="19"/>
      <c r="E55" s="19"/>
      <c r="F55" s="19"/>
      <c r="G55" s="19"/>
      <c r="J55" s="157" t="s">
        <v>178</v>
      </c>
      <c r="K55" s="157"/>
      <c r="L55" s="157"/>
      <c r="M55" s="157"/>
      <c r="N55" s="157"/>
      <c r="O55" s="157"/>
      <c r="P55" s="157"/>
      <c r="Q55" s="157"/>
      <c r="R55" s="157" t="s">
        <v>190</v>
      </c>
      <c r="S55" s="157"/>
      <c r="T55" s="157"/>
      <c r="U55" s="157"/>
      <c r="V55" s="157"/>
      <c r="W55" s="157"/>
      <c r="X55" s="157"/>
      <c r="Y55" s="157"/>
      <c r="Z55" s="20"/>
      <c r="AA55" s="20"/>
      <c r="AB55" s="20"/>
      <c r="AC55" s="20"/>
      <c r="AD55" s="20"/>
      <c r="AE55" s="20"/>
      <c r="AF55" s="20"/>
      <c r="AN55" s="20"/>
      <c r="AO55" s="20"/>
      <c r="AP55" s="20"/>
      <c r="AQ55" s="20"/>
      <c r="AR55" s="20"/>
      <c r="AS55" s="20"/>
      <c r="AT55" s="20"/>
      <c r="AU55" s="20"/>
    </row>
    <row r="56" spans="1:51" x14ac:dyDescent="0.15">
      <c r="A56" s="16"/>
      <c r="D56" s="19"/>
      <c r="E56" s="19"/>
      <c r="F56" s="19"/>
      <c r="G56" s="19"/>
      <c r="J56" s="157" t="s">
        <v>179</v>
      </c>
      <c r="K56" s="157"/>
      <c r="L56" s="157"/>
      <c r="M56" s="157"/>
      <c r="N56" s="157"/>
      <c r="O56" s="157"/>
      <c r="P56" s="157"/>
      <c r="Q56" s="157"/>
      <c r="R56" s="157" t="s">
        <v>191</v>
      </c>
      <c r="S56" s="157"/>
      <c r="T56" s="157"/>
      <c r="U56" s="157"/>
      <c r="V56" s="157"/>
      <c r="W56" s="157"/>
      <c r="X56" s="157"/>
      <c r="Y56" s="157"/>
      <c r="Z56" s="20"/>
      <c r="AA56" s="20"/>
      <c r="AB56" s="20"/>
      <c r="AC56" s="20"/>
      <c r="AD56" s="20"/>
      <c r="AE56" s="20"/>
      <c r="AF56" s="20"/>
      <c r="AN56" s="20"/>
      <c r="AO56" s="20"/>
      <c r="AP56" s="20"/>
      <c r="AQ56" s="20"/>
      <c r="AR56" s="20"/>
      <c r="AS56" s="20"/>
      <c r="AT56" s="20"/>
      <c r="AU56" s="20"/>
    </row>
    <row r="57" spans="1:51" x14ac:dyDescent="0.15">
      <c r="A57" s="16"/>
      <c r="D57" s="19"/>
      <c r="E57" s="19"/>
      <c r="F57" s="19"/>
      <c r="G57" s="19"/>
      <c r="J57" s="157" t="s">
        <v>180</v>
      </c>
      <c r="K57" s="157"/>
      <c r="L57" s="157"/>
      <c r="M57" s="157"/>
      <c r="N57" s="157"/>
      <c r="O57" s="157"/>
      <c r="P57" s="157"/>
      <c r="Q57" s="157"/>
      <c r="R57" s="157" t="s">
        <v>192</v>
      </c>
      <c r="S57" s="157"/>
      <c r="T57" s="157"/>
      <c r="U57" s="157"/>
      <c r="V57" s="157"/>
      <c r="W57" s="157"/>
      <c r="X57" s="157"/>
      <c r="Y57" s="157"/>
      <c r="Z57" s="20"/>
      <c r="AA57" s="20"/>
      <c r="AB57" s="20"/>
      <c r="AC57" s="20"/>
      <c r="AD57" s="20"/>
      <c r="AE57" s="20"/>
      <c r="AF57" s="20"/>
      <c r="AN57" s="20"/>
      <c r="AO57" s="20"/>
      <c r="AP57" s="20"/>
      <c r="AQ57" s="20"/>
      <c r="AR57" s="20"/>
      <c r="AS57" s="20"/>
      <c r="AT57" s="20"/>
      <c r="AU57" s="20"/>
    </row>
    <row r="58" spans="1:51" x14ac:dyDescent="0.15">
      <c r="A58" s="16"/>
      <c r="D58" s="19"/>
      <c r="E58" s="19"/>
      <c r="F58" s="19"/>
      <c r="G58" s="19"/>
      <c r="J58" s="157" t="s">
        <v>181</v>
      </c>
      <c r="K58" s="157"/>
      <c r="L58" s="157"/>
      <c r="M58" s="157"/>
      <c r="N58" s="157"/>
      <c r="O58" s="157"/>
      <c r="P58" s="157"/>
      <c r="Q58" s="157"/>
      <c r="R58" s="157" t="s">
        <v>193</v>
      </c>
      <c r="S58" s="157"/>
      <c r="T58" s="157"/>
      <c r="U58" s="157"/>
      <c r="V58" s="157"/>
      <c r="W58" s="157"/>
      <c r="X58" s="157"/>
      <c r="Y58" s="157"/>
      <c r="Z58" s="20"/>
      <c r="AA58" s="20"/>
      <c r="AB58" s="20"/>
      <c r="AC58" s="20"/>
      <c r="AD58" s="20"/>
      <c r="AE58" s="20"/>
      <c r="AF58" s="20"/>
      <c r="AN58" s="20"/>
      <c r="AO58" s="20"/>
      <c r="AP58" s="20"/>
      <c r="AQ58" s="20"/>
      <c r="AR58" s="20"/>
      <c r="AS58" s="20"/>
      <c r="AT58" s="20"/>
      <c r="AU58" s="20"/>
    </row>
    <row r="59" spans="1:51" x14ac:dyDescent="0.15">
      <c r="A59" s="16"/>
      <c r="D59" s="19"/>
      <c r="E59" s="19"/>
      <c r="F59" s="19"/>
      <c r="G59" s="19"/>
      <c r="J59" s="157" t="s">
        <v>182</v>
      </c>
      <c r="K59" s="157"/>
      <c r="L59" s="157"/>
      <c r="M59" s="157"/>
      <c r="N59" s="157"/>
      <c r="O59" s="157"/>
      <c r="P59" s="157"/>
      <c r="Q59" s="157"/>
      <c r="R59" s="157" t="s">
        <v>194</v>
      </c>
      <c r="S59" s="157"/>
      <c r="T59" s="157"/>
      <c r="U59" s="157"/>
      <c r="V59" s="157"/>
      <c r="W59" s="157"/>
      <c r="X59" s="157"/>
      <c r="Y59" s="157"/>
      <c r="Z59" s="20"/>
      <c r="AA59" s="20"/>
      <c r="AB59" s="20"/>
      <c r="AC59" s="20"/>
      <c r="AD59" s="20"/>
      <c r="AE59" s="20"/>
      <c r="AF59" s="20"/>
      <c r="AN59" s="20"/>
      <c r="AO59" s="20"/>
      <c r="AP59" s="20"/>
      <c r="AQ59" s="20"/>
      <c r="AR59" s="20"/>
      <c r="AS59" s="20"/>
      <c r="AT59" s="20"/>
      <c r="AU59" s="20"/>
    </row>
    <row r="60" spans="1:51" x14ac:dyDescent="0.15">
      <c r="A60" s="16"/>
      <c r="D60" s="19"/>
      <c r="E60" s="19"/>
      <c r="F60" s="19"/>
      <c r="G60" s="19"/>
      <c r="J60" s="157" t="s">
        <v>183</v>
      </c>
      <c r="K60" s="157"/>
      <c r="L60" s="157"/>
      <c r="M60" s="157"/>
      <c r="N60" s="157"/>
      <c r="O60" s="157"/>
      <c r="P60" s="157"/>
      <c r="Q60" s="157"/>
      <c r="R60" s="157" t="s">
        <v>195</v>
      </c>
      <c r="S60" s="157"/>
      <c r="T60" s="157"/>
      <c r="U60" s="157"/>
      <c r="V60" s="157"/>
      <c r="W60" s="157"/>
      <c r="X60" s="157"/>
      <c r="Y60" s="157"/>
      <c r="Z60" s="20"/>
      <c r="AA60" s="20"/>
      <c r="AB60" s="20"/>
      <c r="AC60" s="20"/>
      <c r="AD60" s="20"/>
      <c r="AE60" s="20"/>
      <c r="AF60" s="20"/>
      <c r="AN60" s="20"/>
      <c r="AO60" s="20"/>
      <c r="AP60" s="20"/>
      <c r="AQ60" s="20"/>
      <c r="AR60" s="20"/>
      <c r="AS60" s="20"/>
      <c r="AT60" s="20"/>
      <c r="AU60" s="20"/>
    </row>
    <row r="61" spans="1:51" x14ac:dyDescent="0.15">
      <c r="A61" s="16"/>
      <c r="D61" s="19"/>
      <c r="E61" s="19"/>
      <c r="F61" s="19"/>
      <c r="G61" s="19"/>
      <c r="J61" s="157" t="s">
        <v>184</v>
      </c>
      <c r="K61" s="157"/>
      <c r="L61" s="157"/>
      <c r="M61" s="157"/>
      <c r="N61" s="157"/>
      <c r="O61" s="157"/>
      <c r="P61" s="157"/>
      <c r="Q61" s="157"/>
      <c r="R61" s="157" t="s">
        <v>196</v>
      </c>
      <c r="S61" s="157"/>
      <c r="T61" s="157"/>
      <c r="U61" s="157"/>
      <c r="V61" s="157"/>
      <c r="W61" s="157"/>
      <c r="X61" s="157"/>
      <c r="Y61" s="157"/>
      <c r="Z61" s="20"/>
      <c r="AA61" s="20"/>
      <c r="AB61" s="20"/>
      <c r="AC61" s="20"/>
      <c r="AD61" s="20"/>
      <c r="AE61" s="20"/>
      <c r="AF61" s="20"/>
      <c r="AN61" s="20"/>
      <c r="AO61" s="20"/>
      <c r="AP61" s="20"/>
      <c r="AQ61" s="20"/>
      <c r="AR61" s="20"/>
      <c r="AS61" s="20"/>
      <c r="AT61" s="20"/>
      <c r="AU61" s="20"/>
    </row>
    <row r="62" spans="1:51" x14ac:dyDescent="0.15">
      <c r="A62" s="16"/>
      <c r="D62" s="19"/>
      <c r="E62" s="19"/>
      <c r="F62" s="19"/>
      <c r="G62" s="19"/>
      <c r="J62" s="157" t="s">
        <v>185</v>
      </c>
      <c r="K62" s="157"/>
      <c r="L62" s="157"/>
      <c r="M62" s="157"/>
      <c r="N62" s="157"/>
      <c r="O62" s="157"/>
      <c r="P62" s="157"/>
      <c r="Q62" s="157"/>
      <c r="R62" s="157" t="s">
        <v>197</v>
      </c>
      <c r="S62" s="157"/>
      <c r="T62" s="157"/>
      <c r="U62" s="157"/>
      <c r="V62" s="157"/>
      <c r="W62" s="157"/>
      <c r="X62" s="157"/>
      <c r="Y62" s="157"/>
      <c r="Z62" s="20"/>
      <c r="AA62" s="20"/>
      <c r="AB62" s="20"/>
      <c r="AC62" s="20"/>
      <c r="AD62" s="20"/>
      <c r="AE62" s="20"/>
      <c r="AF62" s="20"/>
      <c r="AN62" s="20"/>
      <c r="AO62" s="20"/>
      <c r="AP62" s="20"/>
      <c r="AQ62" s="20"/>
      <c r="AR62" s="20"/>
      <c r="AS62" s="20"/>
      <c r="AT62" s="20"/>
      <c r="AU62" s="20"/>
    </row>
    <row r="63" spans="1:51" x14ac:dyDescent="0.15">
      <c r="A63" s="16"/>
      <c r="D63" s="19"/>
      <c r="E63" s="19"/>
      <c r="F63" s="19"/>
      <c r="G63" s="19"/>
      <c r="J63" s="157" t="s">
        <v>186</v>
      </c>
      <c r="K63" s="157"/>
      <c r="L63" s="157"/>
      <c r="M63" s="157"/>
      <c r="N63" s="157"/>
      <c r="O63" s="157"/>
      <c r="P63" s="157"/>
      <c r="Q63" s="157"/>
      <c r="R63" s="157" t="s">
        <v>198</v>
      </c>
      <c r="S63" s="157"/>
      <c r="T63" s="157"/>
      <c r="U63" s="157"/>
      <c r="V63" s="157"/>
      <c r="W63" s="157"/>
      <c r="X63" s="157"/>
      <c r="Y63" s="157"/>
      <c r="Z63" s="20"/>
      <c r="AA63" s="20"/>
      <c r="AB63" s="20"/>
      <c r="AC63" s="20"/>
      <c r="AD63" s="20"/>
      <c r="AE63" s="20"/>
      <c r="AF63" s="20"/>
      <c r="AN63" s="20"/>
      <c r="AO63" s="20"/>
      <c r="AP63" s="20"/>
      <c r="AQ63" s="20"/>
      <c r="AR63" s="20"/>
      <c r="AS63" s="20"/>
      <c r="AT63" s="20"/>
      <c r="AU63" s="20"/>
    </row>
    <row r="64" spans="1:51" x14ac:dyDescent="0.15">
      <c r="A64" s="16"/>
      <c r="D64" s="19"/>
      <c r="E64" s="19"/>
      <c r="F64" s="19"/>
      <c r="G64" s="19"/>
      <c r="J64" s="157" t="s">
        <v>187</v>
      </c>
      <c r="K64" s="157"/>
      <c r="L64" s="157"/>
      <c r="M64" s="157"/>
      <c r="N64" s="157"/>
      <c r="O64" s="157"/>
      <c r="P64" s="157"/>
      <c r="Q64" s="157"/>
      <c r="R64" s="157" t="s">
        <v>199</v>
      </c>
      <c r="S64" s="157"/>
      <c r="T64" s="157"/>
      <c r="U64" s="157"/>
      <c r="V64" s="157"/>
      <c r="W64" s="157"/>
      <c r="X64" s="157"/>
      <c r="Y64" s="157"/>
      <c r="Z64" s="20"/>
      <c r="AA64" s="20"/>
      <c r="AB64" s="20"/>
      <c r="AC64" s="20"/>
      <c r="AD64" s="20"/>
      <c r="AE64" s="20"/>
      <c r="AF64" s="20"/>
      <c r="AN64" s="20"/>
      <c r="AO64" s="20"/>
      <c r="AP64" s="20"/>
      <c r="AQ64" s="20"/>
      <c r="AR64" s="20"/>
      <c r="AS64" s="20"/>
      <c r="AT64" s="20"/>
      <c r="AU64" s="20"/>
    </row>
    <row r="65" spans="1:49" x14ac:dyDescent="0.15">
      <c r="A65" s="16"/>
      <c r="D65" s="19"/>
      <c r="E65" s="19"/>
      <c r="F65" s="19"/>
      <c r="G65" s="19"/>
      <c r="J65" s="1" t="s">
        <v>236</v>
      </c>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row>
    <row r="66" spans="1:49" ht="14.25" customHeight="1" x14ac:dyDescent="0.15">
      <c r="A66" s="16"/>
      <c r="D66" s="19"/>
      <c r="E66" s="19"/>
      <c r="F66" s="19"/>
      <c r="G66" s="19"/>
    </row>
    <row r="67" spans="1:49" x14ac:dyDescent="0.15">
      <c r="A67" s="16"/>
      <c r="B67" s="18">
        <v>13</v>
      </c>
      <c r="D67" s="161" t="s">
        <v>33</v>
      </c>
      <c r="E67" s="161"/>
      <c r="F67" s="161"/>
      <c r="G67" s="161"/>
      <c r="J67" s="36" t="s">
        <v>138</v>
      </c>
      <c r="K67" s="37" t="s">
        <v>38</v>
      </c>
      <c r="L67" s="37"/>
      <c r="M67" s="37"/>
    </row>
    <row r="68" spans="1:49" ht="32.25" customHeight="1" x14ac:dyDescent="0.15">
      <c r="A68" s="16"/>
      <c r="D68" s="19"/>
      <c r="E68" s="19"/>
      <c r="F68" s="19"/>
      <c r="G68" s="19"/>
      <c r="J68" s="36" t="s">
        <v>138</v>
      </c>
      <c r="K68" s="158" t="s">
        <v>144</v>
      </c>
      <c r="L68" s="158"/>
      <c r="M68" s="158"/>
      <c r="N68" s="158"/>
      <c r="O68" s="158"/>
      <c r="P68" s="158"/>
      <c r="Q68" s="158"/>
      <c r="R68" s="158"/>
      <c r="S68" s="158"/>
      <c r="T68" s="158"/>
      <c r="U68" s="158"/>
      <c r="V68" s="158"/>
      <c r="W68" s="158"/>
      <c r="X68" s="158"/>
      <c r="Y68" s="158"/>
      <c r="Z68" s="158"/>
      <c r="AA68" s="158"/>
      <c r="AB68" s="158"/>
      <c r="AC68" s="158"/>
      <c r="AD68" s="158"/>
      <c r="AE68" s="158"/>
      <c r="AF68" s="158"/>
      <c r="AG68" s="158"/>
      <c r="AH68" s="158"/>
      <c r="AI68" s="158"/>
      <c r="AJ68" s="158"/>
      <c r="AK68" s="158"/>
      <c r="AL68" s="158"/>
      <c r="AM68" s="158"/>
      <c r="AN68" s="158"/>
      <c r="AO68" s="158"/>
      <c r="AP68" s="158"/>
      <c r="AQ68" s="158"/>
      <c r="AR68" s="158"/>
      <c r="AS68" s="158"/>
      <c r="AT68" s="158"/>
      <c r="AU68" s="158"/>
      <c r="AV68" s="158"/>
      <c r="AW68" s="158"/>
    </row>
    <row r="69" spans="1:49" x14ac:dyDescent="0.15">
      <c r="A69" s="16"/>
      <c r="D69" s="19"/>
      <c r="E69" s="19"/>
      <c r="F69" s="19"/>
      <c r="G69" s="19"/>
      <c r="J69" s="36" t="s">
        <v>138</v>
      </c>
      <c r="K69" s="1" t="s">
        <v>235</v>
      </c>
    </row>
    <row r="70" spans="1:49" x14ac:dyDescent="0.15">
      <c r="A70" s="16"/>
      <c r="D70" s="19"/>
      <c r="E70" s="19"/>
      <c r="F70" s="19"/>
      <c r="G70" s="19"/>
    </row>
    <row r="71" spans="1:49" ht="31.5" customHeight="1" x14ac:dyDescent="0.15">
      <c r="A71" s="16"/>
      <c r="D71" s="19"/>
      <c r="E71" s="19"/>
      <c r="F71" s="19"/>
      <c r="G71" s="19"/>
      <c r="J71" s="36"/>
    </row>
    <row r="72" spans="1:49" ht="13.5" customHeight="1" x14ac:dyDescent="0.15">
      <c r="A72" s="16"/>
      <c r="D72" s="29"/>
      <c r="E72" s="29"/>
    </row>
    <row r="73" spans="1:49" ht="13.5" customHeight="1" x14ac:dyDescent="0.15">
      <c r="A73" s="16"/>
      <c r="D73" s="29"/>
      <c r="E73" s="29"/>
    </row>
    <row r="74" spans="1:49" ht="12" customHeight="1" x14ac:dyDescent="0.15">
      <c r="A74" s="16"/>
      <c r="D74" s="29"/>
      <c r="E74" s="29"/>
    </row>
    <row r="75" spans="1:49" ht="13.5" customHeight="1" x14ac:dyDescent="0.15">
      <c r="A75" s="16"/>
      <c r="D75" s="29"/>
      <c r="E75" s="29"/>
    </row>
    <row r="76" spans="1:49" x14ac:dyDescent="0.15">
      <c r="D76" s="29"/>
      <c r="E76" s="29"/>
    </row>
    <row r="77" spans="1:49" ht="13.5" customHeight="1" x14ac:dyDescent="0.15">
      <c r="D77" s="29"/>
      <c r="E77" s="29"/>
      <c r="F77" s="29"/>
      <c r="G77" s="29"/>
      <c r="H77" s="29"/>
    </row>
    <row r="78" spans="1:49" x14ac:dyDescent="0.15">
      <c r="D78" s="29"/>
      <c r="E78" s="29"/>
      <c r="F78" s="29"/>
      <c r="G78" s="29"/>
      <c r="H78" s="29"/>
    </row>
    <row r="79" spans="1:49" ht="13.5" customHeight="1" x14ac:dyDescent="0.15">
      <c r="D79" s="29"/>
      <c r="E79" s="29"/>
      <c r="F79" s="29"/>
      <c r="G79" s="29"/>
      <c r="H79" s="29"/>
    </row>
    <row r="80" spans="1:49" x14ac:dyDescent="0.15">
      <c r="D80" s="29"/>
      <c r="E80" s="29"/>
      <c r="F80" s="29"/>
      <c r="G80" s="29"/>
      <c r="H80" s="29"/>
    </row>
    <row r="81" spans="4:46" ht="13.5" customHeight="1" x14ac:dyDescent="0.15">
      <c r="D81" s="29"/>
      <c r="E81" s="29"/>
      <c r="F81" s="29"/>
      <c r="G81" s="29"/>
      <c r="H81" s="29"/>
    </row>
    <row r="82" spans="4:46" x14ac:dyDescent="0.15">
      <c r="D82" s="29"/>
      <c r="E82" s="29"/>
      <c r="F82" s="29"/>
      <c r="G82" s="29"/>
      <c r="H82" s="29"/>
    </row>
    <row r="83" spans="4:46" x14ac:dyDescent="0.15">
      <c r="D83" s="29"/>
      <c r="E83" s="29"/>
      <c r="F83" s="29"/>
      <c r="G83" s="29"/>
      <c r="H83" s="29"/>
      <c r="AO83" s="29"/>
      <c r="AP83" s="29"/>
      <c r="AQ83" s="29"/>
      <c r="AR83" s="29"/>
      <c r="AS83" s="29"/>
    </row>
    <row r="84" spans="4:46" x14ac:dyDescent="0.15">
      <c r="D84" s="29"/>
      <c r="E84" s="29"/>
      <c r="F84" s="29"/>
      <c r="G84" s="29"/>
      <c r="H84" s="29"/>
      <c r="AO84" s="29"/>
      <c r="AP84" s="29"/>
      <c r="AQ84" s="29"/>
      <c r="AR84" s="29"/>
      <c r="AS84" s="29"/>
    </row>
    <row r="85" spans="4:46" x14ac:dyDescent="0.15">
      <c r="D85" s="29"/>
      <c r="E85" s="29"/>
      <c r="F85" s="29"/>
      <c r="G85" s="29"/>
      <c r="H85" s="29"/>
      <c r="AO85" s="29"/>
      <c r="AP85" s="29"/>
      <c r="AQ85" s="29"/>
      <c r="AR85" s="29"/>
      <c r="AS85" s="29"/>
    </row>
    <row r="86" spans="4:46" ht="13.5" customHeight="1" x14ac:dyDescent="0.15">
      <c r="D86" s="29"/>
      <c r="E86" s="29"/>
      <c r="F86" s="29"/>
      <c r="G86" s="29"/>
      <c r="H86" s="29"/>
      <c r="AO86" s="29"/>
      <c r="AP86" s="29"/>
      <c r="AQ86" s="29"/>
      <c r="AR86" s="29"/>
      <c r="AS86" s="29"/>
    </row>
    <row r="87" spans="4:46" x14ac:dyDescent="0.15">
      <c r="D87" s="29"/>
      <c r="E87" s="29"/>
      <c r="F87" s="29"/>
      <c r="G87" s="29"/>
      <c r="H87" s="29"/>
      <c r="AO87" s="29"/>
      <c r="AP87" s="29"/>
      <c r="AQ87" s="29"/>
      <c r="AR87" s="29"/>
      <c r="AS87" s="29"/>
    </row>
    <row r="88" spans="4:46" x14ac:dyDescent="0.15">
      <c r="D88" s="29"/>
      <c r="E88" s="29"/>
      <c r="F88" s="29"/>
      <c r="G88" s="29"/>
      <c r="H88" s="29"/>
      <c r="AO88" s="29"/>
      <c r="AP88" s="29"/>
      <c r="AQ88" s="29"/>
      <c r="AR88" s="29"/>
      <c r="AS88" s="29"/>
    </row>
    <row r="89" spans="4:46" x14ac:dyDescent="0.15">
      <c r="D89" s="29"/>
      <c r="E89" s="29"/>
      <c r="F89" s="29"/>
      <c r="G89" s="29"/>
      <c r="H89" s="29"/>
      <c r="AO89" s="29"/>
      <c r="AP89" s="29"/>
      <c r="AQ89" s="29"/>
      <c r="AR89" s="29"/>
      <c r="AS89" s="29"/>
    </row>
    <row r="90" spans="4:46" x14ac:dyDescent="0.15">
      <c r="D90" s="29"/>
      <c r="E90" s="29"/>
      <c r="F90" s="29"/>
      <c r="G90" s="29"/>
      <c r="H90" s="29"/>
      <c r="AO90" s="29"/>
      <c r="AP90" s="29"/>
      <c r="AQ90" s="29"/>
      <c r="AR90" s="29"/>
      <c r="AS90" s="29"/>
    </row>
    <row r="91" spans="4:46" x14ac:dyDescent="0.15">
      <c r="D91" s="29"/>
      <c r="E91" s="29"/>
      <c r="F91" s="29"/>
      <c r="G91" s="29"/>
      <c r="H91" s="29"/>
      <c r="AO91" s="29"/>
      <c r="AP91" s="29"/>
      <c r="AQ91" s="29"/>
      <c r="AR91" s="29"/>
      <c r="AS91" s="29"/>
    </row>
    <row r="92" spans="4:46" x14ac:dyDescent="0.15">
      <c r="D92" s="29"/>
      <c r="E92" s="29"/>
      <c r="F92" s="29"/>
      <c r="G92" s="29"/>
      <c r="H92" s="29"/>
      <c r="AO92" s="29"/>
      <c r="AP92" s="29"/>
      <c r="AQ92" s="29"/>
      <c r="AR92" s="29"/>
      <c r="AS92" s="29"/>
    </row>
    <row r="93" spans="4:46" x14ac:dyDescent="0.15">
      <c r="D93" s="29"/>
      <c r="E93" s="29"/>
      <c r="F93" s="29"/>
      <c r="G93" s="29"/>
      <c r="H93" s="29"/>
      <c r="AO93" s="29"/>
      <c r="AP93" s="29"/>
      <c r="AQ93" s="29"/>
      <c r="AR93" s="29"/>
      <c r="AS93" s="29"/>
    </row>
    <row r="94" spans="4:46" x14ac:dyDescent="0.15">
      <c r="D94" s="29"/>
      <c r="E94" s="29"/>
      <c r="F94" s="29"/>
      <c r="G94" s="29"/>
      <c r="H94" s="29"/>
      <c r="AO94" s="29"/>
      <c r="AP94" s="29"/>
      <c r="AQ94" s="29"/>
      <c r="AR94" s="29"/>
      <c r="AS94" s="29"/>
      <c r="AT94" s="29"/>
    </row>
    <row r="95" spans="4:46" ht="13.5" customHeight="1" x14ac:dyDescent="0.15">
      <c r="D95" s="29"/>
      <c r="E95" s="29"/>
      <c r="F95" s="29"/>
      <c r="G95" s="29"/>
      <c r="H95" s="29"/>
      <c r="AO95" s="29"/>
      <c r="AP95" s="29"/>
      <c r="AQ95" s="29"/>
      <c r="AR95" s="29"/>
      <c r="AS95" s="29"/>
      <c r="AT95" s="29"/>
    </row>
    <row r="96" spans="4:46" x14ac:dyDescent="0.15">
      <c r="D96" s="29"/>
      <c r="E96" s="29"/>
      <c r="F96" s="29"/>
      <c r="G96" s="29"/>
      <c r="H96" s="29"/>
      <c r="AO96" s="29"/>
      <c r="AP96" s="29"/>
      <c r="AQ96" s="29"/>
      <c r="AR96" s="29"/>
      <c r="AS96" s="29"/>
      <c r="AT96" s="29"/>
    </row>
    <row r="97" spans="4:46" ht="13.5" customHeight="1" x14ac:dyDescent="0.15">
      <c r="D97" s="29"/>
      <c r="E97" s="29"/>
      <c r="F97" s="29"/>
      <c r="G97" s="29"/>
      <c r="H97" s="29"/>
      <c r="AO97" s="29"/>
      <c r="AP97" s="29"/>
      <c r="AQ97" s="29"/>
      <c r="AR97" s="29"/>
      <c r="AS97" s="29"/>
      <c r="AT97" s="29"/>
    </row>
    <row r="98" spans="4:46" x14ac:dyDescent="0.15">
      <c r="D98" s="29"/>
      <c r="E98" s="29"/>
      <c r="F98" s="29"/>
      <c r="G98" s="29"/>
      <c r="H98" s="29"/>
      <c r="AO98" s="29"/>
      <c r="AP98" s="29"/>
      <c r="AQ98" s="29"/>
      <c r="AR98" s="29"/>
      <c r="AS98" s="29"/>
      <c r="AT98" s="29"/>
    </row>
    <row r="99" spans="4:46" ht="13.5" customHeight="1" x14ac:dyDescent="0.15">
      <c r="D99" s="29"/>
      <c r="E99" s="29"/>
      <c r="F99" s="29"/>
      <c r="G99" s="29"/>
      <c r="H99" s="29"/>
      <c r="AO99" s="29"/>
      <c r="AP99" s="29"/>
      <c r="AQ99" s="29"/>
      <c r="AR99" s="29"/>
      <c r="AS99" s="29"/>
      <c r="AT99" s="29"/>
    </row>
    <row r="100" spans="4:46" x14ac:dyDescent="0.15">
      <c r="D100" s="29"/>
      <c r="E100" s="29"/>
      <c r="F100" s="29"/>
      <c r="G100" s="29"/>
      <c r="H100" s="29"/>
      <c r="AT100" s="29"/>
    </row>
    <row r="101" spans="4:46" ht="13.5" customHeight="1" x14ac:dyDescent="0.15">
      <c r="D101" s="29"/>
      <c r="E101" s="29"/>
      <c r="F101" s="29"/>
      <c r="G101" s="29"/>
      <c r="H101" s="29"/>
      <c r="AT101" s="29"/>
    </row>
    <row r="102" spans="4:46" x14ac:dyDescent="0.15">
      <c r="D102" s="29"/>
      <c r="E102" s="29"/>
      <c r="F102" s="29"/>
      <c r="G102" s="29"/>
      <c r="H102" s="29"/>
      <c r="AT102" s="29"/>
    </row>
    <row r="103" spans="4:46" x14ac:dyDescent="0.15">
      <c r="D103" s="29"/>
      <c r="E103" s="29"/>
      <c r="F103" s="29"/>
      <c r="G103" s="29"/>
      <c r="H103" s="29"/>
      <c r="AT103" s="29"/>
    </row>
    <row r="104" spans="4:46" x14ac:dyDescent="0.15">
      <c r="D104" s="29"/>
      <c r="E104" s="29"/>
      <c r="F104" s="29"/>
      <c r="G104" s="29"/>
      <c r="H104" s="29"/>
      <c r="AT104" s="29"/>
    </row>
    <row r="105" spans="4:46" x14ac:dyDescent="0.15">
      <c r="D105" s="29"/>
      <c r="E105" s="29"/>
      <c r="F105" s="29"/>
      <c r="G105" s="29"/>
      <c r="H105" s="29"/>
      <c r="AT105" s="29"/>
    </row>
    <row r="106" spans="4:46" x14ac:dyDescent="0.15">
      <c r="D106" s="29"/>
      <c r="E106" s="29"/>
      <c r="F106" s="29"/>
      <c r="G106" s="29"/>
      <c r="H106" s="29"/>
      <c r="AT106" s="29"/>
    </row>
    <row r="107" spans="4:46" x14ac:dyDescent="0.15">
      <c r="D107" s="29"/>
      <c r="E107" s="29"/>
      <c r="F107" s="29"/>
      <c r="G107" s="29"/>
      <c r="H107" s="29"/>
      <c r="AT107" s="29"/>
    </row>
    <row r="108" spans="4:46" x14ac:dyDescent="0.15">
      <c r="D108" s="29"/>
      <c r="E108" s="29"/>
      <c r="F108" s="29"/>
      <c r="G108" s="29"/>
      <c r="H108" s="29"/>
      <c r="AT108" s="29"/>
    </row>
    <row r="109" spans="4:46" x14ac:dyDescent="0.15">
      <c r="D109" s="29"/>
      <c r="E109" s="29"/>
      <c r="F109" s="29"/>
      <c r="G109" s="29"/>
      <c r="H109" s="29"/>
      <c r="AT109" s="29"/>
    </row>
    <row r="110" spans="4:46" x14ac:dyDescent="0.15">
      <c r="D110" s="29"/>
      <c r="E110" s="29"/>
      <c r="F110" s="29"/>
      <c r="G110" s="29"/>
      <c r="H110" s="29"/>
      <c r="AT110" s="29"/>
    </row>
    <row r="111" spans="4:46" x14ac:dyDescent="0.15">
      <c r="D111" s="29"/>
      <c r="E111" s="29"/>
      <c r="F111" s="29"/>
      <c r="G111" s="29"/>
      <c r="H111" s="29"/>
    </row>
    <row r="112" spans="4:46" x14ac:dyDescent="0.15">
      <c r="D112" s="29"/>
      <c r="E112" s="29"/>
      <c r="F112" s="29"/>
      <c r="G112" s="29"/>
      <c r="H112" s="29"/>
    </row>
    <row r="113" spans="4:40" x14ac:dyDescent="0.15">
      <c r="D113" s="29"/>
      <c r="E113" s="29"/>
      <c r="F113" s="29"/>
      <c r="G113" s="29"/>
      <c r="H113" s="29"/>
    </row>
    <row r="114" spans="4:40" x14ac:dyDescent="0.15">
      <c r="D114" s="29"/>
      <c r="E114" s="29"/>
      <c r="F114" s="29"/>
      <c r="G114" s="29"/>
      <c r="H114" s="29"/>
    </row>
    <row r="115" spans="4:40" x14ac:dyDescent="0.15">
      <c r="D115" s="29"/>
      <c r="E115" s="29"/>
      <c r="F115" s="29"/>
      <c r="G115" s="29"/>
      <c r="H115" s="29"/>
    </row>
    <row r="116" spans="4:40" x14ac:dyDescent="0.15">
      <c r="D116" s="29"/>
      <c r="E116" s="29"/>
      <c r="F116" s="29"/>
      <c r="G116" s="29"/>
      <c r="H116" s="29"/>
      <c r="I116" s="29"/>
    </row>
    <row r="117" spans="4:40" x14ac:dyDescent="0.15">
      <c r="D117" s="29"/>
      <c r="E117" s="29"/>
      <c r="F117" s="29"/>
      <c r="G117" s="29"/>
      <c r="H117" s="29"/>
      <c r="I117" s="29"/>
    </row>
    <row r="118" spans="4:40" x14ac:dyDescent="0.15">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row>
    <row r="119" spans="4:40" x14ac:dyDescent="0.15">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row>
    <row r="120" spans="4:40" x14ac:dyDescent="0.15">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row>
    <row r="121" spans="4:40" x14ac:dyDescent="0.15">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row>
    <row r="122" spans="4:40" x14ac:dyDescent="0.15">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row>
    <row r="123" spans="4:40" x14ac:dyDescent="0.15">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row>
    <row r="124" spans="4:40" x14ac:dyDescent="0.15">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row>
    <row r="125" spans="4:40" x14ac:dyDescent="0.15">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row>
    <row r="126" spans="4:40" x14ac:dyDescent="0.15">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row>
    <row r="127" spans="4:40" x14ac:dyDescent="0.15">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row>
    <row r="128" spans="4:40" x14ac:dyDescent="0.15">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row>
    <row r="129" spans="9:40" x14ac:dyDescent="0.15">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row>
    <row r="130" spans="9:40" x14ac:dyDescent="0.15">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row>
    <row r="131" spans="9:40" x14ac:dyDescent="0.15">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row>
    <row r="132" spans="9:40" x14ac:dyDescent="0.15">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row>
    <row r="133" spans="9:40" x14ac:dyDescent="0.15">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row>
  </sheetData>
  <mergeCells count="61">
    <mergeCell ref="R64:Y64"/>
    <mergeCell ref="R63:Y63"/>
    <mergeCell ref="R62:Y62"/>
    <mergeCell ref="R61:Y61"/>
    <mergeCell ref="R60:Y60"/>
    <mergeCell ref="J60:Q60"/>
    <mergeCell ref="J61:Q61"/>
    <mergeCell ref="J62:Q62"/>
    <mergeCell ref="J63:Q63"/>
    <mergeCell ref="J64:Q64"/>
    <mergeCell ref="D53:G53"/>
    <mergeCell ref="K39:Q41"/>
    <mergeCell ref="K68:AW68"/>
    <mergeCell ref="D13:G13"/>
    <mergeCell ref="J13:M13"/>
    <mergeCell ref="N13:AC13"/>
    <mergeCell ref="D14:G14"/>
    <mergeCell ref="J14:M14"/>
    <mergeCell ref="N14:AC14"/>
    <mergeCell ref="D46:G46"/>
    <mergeCell ref="D27:G27"/>
    <mergeCell ref="L31:AW31"/>
    <mergeCell ref="L33:AW33"/>
    <mergeCell ref="D49:G49"/>
    <mergeCell ref="D67:G67"/>
    <mergeCell ref="D51:G51"/>
    <mergeCell ref="N11:AC11"/>
    <mergeCell ref="D12:G12"/>
    <mergeCell ref="J12:M12"/>
    <mergeCell ref="N12:AC12"/>
    <mergeCell ref="AZ26:BT26"/>
    <mergeCell ref="D24:G24"/>
    <mergeCell ref="D25:G25"/>
    <mergeCell ref="J11:M11"/>
    <mergeCell ref="D5:G5"/>
    <mergeCell ref="D6:G6"/>
    <mergeCell ref="D7:G7"/>
    <mergeCell ref="D20:G20"/>
    <mergeCell ref="D16:G16"/>
    <mergeCell ref="D18:G18"/>
    <mergeCell ref="D11:G11"/>
    <mergeCell ref="J7:AU7"/>
    <mergeCell ref="D9:G9"/>
    <mergeCell ref="D10:G10"/>
    <mergeCell ref="J10:M10"/>
    <mergeCell ref="N10:AC10"/>
    <mergeCell ref="J57:Q57"/>
    <mergeCell ref="J58:Q58"/>
    <mergeCell ref="J59:Q59"/>
    <mergeCell ref="J51:AW51"/>
    <mergeCell ref="J53:Q53"/>
    <mergeCell ref="J54:Q54"/>
    <mergeCell ref="J55:Q55"/>
    <mergeCell ref="J56:Q56"/>
    <mergeCell ref="R54:Y54"/>
    <mergeCell ref="R53:Y53"/>
    <mergeCell ref="R59:Y59"/>
    <mergeCell ref="R58:Y58"/>
    <mergeCell ref="R57:Y57"/>
    <mergeCell ref="R56:Y56"/>
    <mergeCell ref="R55:Y55"/>
  </mergeCells>
  <phoneticPr fontId="1"/>
  <hyperlinks>
    <hyperlink ref="K29" r:id="rId1" xr:uid="{57FADBDA-3FA1-441C-A2F8-2E0E5E093AF2}"/>
    <hyperlink ref="K32" r:id="rId2" xr:uid="{C880BFD7-EBFF-4DEA-AC2C-49C4992E2DB9}"/>
  </hyperlinks>
  <printOptions horizontalCentered="1"/>
  <pageMargins left="0.19685039370078741" right="0.19685039370078741" top="0.19685039370078741" bottom="0.19685039370078741" header="0.31496062992125984" footer="0.19685039370078741"/>
  <pageSetup paperSize="9" scale="75" orientation="portrait" horizontalDpi="4294967293"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9"/>
  <sheetViews>
    <sheetView topLeftCell="G1" workbookViewId="0">
      <selection activeCell="O2" sqref="O2:O23"/>
    </sheetView>
  </sheetViews>
  <sheetFormatPr defaultRowHeight="13.5" x14ac:dyDescent="0.15"/>
  <cols>
    <col min="1" max="1" width="28.5" customWidth="1"/>
    <col min="4" max="5" width="17.375" customWidth="1"/>
    <col min="8" max="14" width="13.125" customWidth="1"/>
    <col min="15" max="15" width="25.625" customWidth="1"/>
  </cols>
  <sheetData>
    <row r="1" spans="1:19" x14ac:dyDescent="0.15">
      <c r="A1" t="s">
        <v>0</v>
      </c>
      <c r="C1" t="s">
        <v>34</v>
      </c>
      <c r="D1" t="s">
        <v>41</v>
      </c>
      <c r="E1" t="s">
        <v>41</v>
      </c>
      <c r="G1" t="s">
        <v>17</v>
      </c>
      <c r="H1" t="s">
        <v>74</v>
      </c>
      <c r="I1" t="s">
        <v>24</v>
      </c>
      <c r="J1" t="s">
        <v>19</v>
      </c>
      <c r="K1" t="s">
        <v>20</v>
      </c>
      <c r="L1" t="s">
        <v>21</v>
      </c>
      <c r="M1" t="s">
        <v>22</v>
      </c>
      <c r="N1" t="s">
        <v>23</v>
      </c>
      <c r="O1" t="s">
        <v>80</v>
      </c>
      <c r="P1" s="15" t="s">
        <v>108</v>
      </c>
      <c r="Q1" t="s">
        <v>176</v>
      </c>
      <c r="R1" t="s">
        <v>188</v>
      </c>
    </row>
    <row r="2" spans="1:19" x14ac:dyDescent="0.15">
      <c r="A2" t="s">
        <v>67</v>
      </c>
      <c r="C2" t="s">
        <v>36</v>
      </c>
      <c r="D2" t="s">
        <v>42</v>
      </c>
      <c r="E2" t="s">
        <v>46</v>
      </c>
      <c r="G2" t="s">
        <v>18</v>
      </c>
      <c r="H2" t="s">
        <v>73</v>
      </c>
      <c r="I2" s="14" t="s">
        <v>91</v>
      </c>
      <c r="J2" s="14" t="s">
        <v>91</v>
      </c>
      <c r="K2" s="14" t="s">
        <v>92</v>
      </c>
      <c r="L2" s="14" t="s">
        <v>92</v>
      </c>
      <c r="M2" s="14" t="s">
        <v>93</v>
      </c>
      <c r="N2" s="14" t="s">
        <v>93</v>
      </c>
      <c r="O2" s="51" t="s">
        <v>202</v>
      </c>
      <c r="P2" s="15" t="s">
        <v>109</v>
      </c>
      <c r="Q2" t="s">
        <v>111</v>
      </c>
      <c r="R2" t="s">
        <v>122</v>
      </c>
      <c r="S2" t="str">
        <f>$R$1&amp;R2</f>
        <v>女子　29～33kg</v>
      </c>
    </row>
    <row r="3" spans="1:19" x14ac:dyDescent="0.15">
      <c r="A3" t="s">
        <v>68</v>
      </c>
      <c r="D3" t="s">
        <v>43</v>
      </c>
      <c r="E3" t="s">
        <v>47</v>
      </c>
      <c r="I3" t="s">
        <v>82</v>
      </c>
      <c r="J3" t="s">
        <v>82</v>
      </c>
      <c r="K3" t="s">
        <v>83</v>
      </c>
      <c r="L3" t="s">
        <v>83</v>
      </c>
      <c r="M3" t="s">
        <v>86</v>
      </c>
      <c r="N3" t="s">
        <v>86</v>
      </c>
      <c r="O3" s="51" t="s">
        <v>203</v>
      </c>
      <c r="P3" s="15" t="s">
        <v>110</v>
      </c>
      <c r="Q3" t="s">
        <v>112</v>
      </c>
      <c r="R3" t="s">
        <v>123</v>
      </c>
      <c r="S3" t="str">
        <f t="shared" ref="S3:S12" si="0">$R$1&amp;R3</f>
        <v>女子　36kg</v>
      </c>
    </row>
    <row r="4" spans="1:19" x14ac:dyDescent="0.15">
      <c r="A4" t="s">
        <v>69</v>
      </c>
      <c r="D4" t="s">
        <v>44</v>
      </c>
      <c r="E4" t="s">
        <v>48</v>
      </c>
      <c r="I4" t="s">
        <v>84</v>
      </c>
      <c r="J4" t="s">
        <v>84</v>
      </c>
      <c r="K4" t="s">
        <v>85</v>
      </c>
      <c r="L4" t="s">
        <v>85</v>
      </c>
      <c r="M4" t="s">
        <v>87</v>
      </c>
      <c r="N4" t="s">
        <v>87</v>
      </c>
      <c r="O4" s="51" t="s">
        <v>204</v>
      </c>
      <c r="Q4" t="s">
        <v>113</v>
      </c>
      <c r="R4" t="s">
        <v>124</v>
      </c>
      <c r="S4" t="str">
        <f t="shared" si="0"/>
        <v>女子　39kg</v>
      </c>
    </row>
    <row r="5" spans="1:19" x14ac:dyDescent="0.15">
      <c r="A5" t="s">
        <v>6</v>
      </c>
      <c r="D5" t="s">
        <v>45</v>
      </c>
      <c r="E5" t="s">
        <v>49</v>
      </c>
      <c r="I5" t="s">
        <v>86</v>
      </c>
      <c r="J5" t="s">
        <v>86</v>
      </c>
      <c r="K5" t="s">
        <v>87</v>
      </c>
      <c r="L5" t="s">
        <v>87</v>
      </c>
      <c r="M5" t="s">
        <v>89</v>
      </c>
      <c r="N5" t="s">
        <v>89</v>
      </c>
      <c r="O5" s="51" t="s">
        <v>205</v>
      </c>
      <c r="Q5" t="s">
        <v>114</v>
      </c>
      <c r="R5" t="s">
        <v>125</v>
      </c>
      <c r="S5" t="str">
        <f t="shared" si="0"/>
        <v>女子　42kg</v>
      </c>
    </row>
    <row r="6" spans="1:19" x14ac:dyDescent="0.15">
      <c r="A6" t="s">
        <v>7</v>
      </c>
      <c r="D6" t="s">
        <v>52</v>
      </c>
      <c r="E6" t="s">
        <v>50</v>
      </c>
      <c r="I6" t="s">
        <v>88</v>
      </c>
      <c r="J6" t="s">
        <v>88</v>
      </c>
      <c r="K6" t="s">
        <v>89</v>
      </c>
      <c r="L6" t="s">
        <v>89</v>
      </c>
      <c r="M6" t="s">
        <v>90</v>
      </c>
      <c r="N6" t="s">
        <v>90</v>
      </c>
      <c r="O6" s="51" t="s">
        <v>206</v>
      </c>
      <c r="Q6" t="s">
        <v>115</v>
      </c>
      <c r="R6" t="s">
        <v>126</v>
      </c>
      <c r="S6" t="str">
        <f t="shared" si="0"/>
        <v>女子　46kg</v>
      </c>
    </row>
    <row r="7" spans="1:19" x14ac:dyDescent="0.15">
      <c r="A7" t="s">
        <v>8</v>
      </c>
      <c r="D7" t="s">
        <v>53</v>
      </c>
      <c r="E7" t="s">
        <v>51</v>
      </c>
      <c r="I7" s="14" t="s">
        <v>94</v>
      </c>
      <c r="J7" s="14" t="s">
        <v>94</v>
      </c>
      <c r="K7" s="14" t="s">
        <v>95</v>
      </c>
      <c r="L7" s="14" t="s">
        <v>95</v>
      </c>
      <c r="M7" s="14" t="s">
        <v>96</v>
      </c>
      <c r="N7" s="14" t="s">
        <v>96</v>
      </c>
      <c r="O7" s="51" t="s">
        <v>207</v>
      </c>
      <c r="Q7" t="s">
        <v>116</v>
      </c>
      <c r="R7" t="s">
        <v>127</v>
      </c>
      <c r="S7" t="str">
        <f t="shared" si="0"/>
        <v>女子　50kg</v>
      </c>
    </row>
    <row r="8" spans="1:19" ht="13.5" customHeight="1" x14ac:dyDescent="0.15">
      <c r="E8" t="s">
        <v>45</v>
      </c>
      <c r="O8" s="51" t="s">
        <v>208</v>
      </c>
      <c r="Q8" t="s">
        <v>117</v>
      </c>
      <c r="R8" t="s">
        <v>128</v>
      </c>
      <c r="S8" t="str">
        <f t="shared" si="0"/>
        <v>女子　54kg</v>
      </c>
    </row>
    <row r="9" spans="1:19" ht="13.5" customHeight="1" x14ac:dyDescent="0.15">
      <c r="E9" t="s">
        <v>52</v>
      </c>
      <c r="O9" s="51" t="s">
        <v>209</v>
      </c>
      <c r="Q9" t="s">
        <v>118</v>
      </c>
      <c r="R9" t="s">
        <v>129</v>
      </c>
      <c r="S9" t="str">
        <f t="shared" si="0"/>
        <v>女子　58kg</v>
      </c>
    </row>
    <row r="10" spans="1:19" ht="13.5" customHeight="1" x14ac:dyDescent="0.15">
      <c r="E10" t="s">
        <v>53</v>
      </c>
      <c r="O10" s="51" t="s">
        <v>210</v>
      </c>
      <c r="Q10" t="s">
        <v>119</v>
      </c>
      <c r="R10" t="s">
        <v>117</v>
      </c>
      <c r="S10" t="str">
        <f t="shared" si="0"/>
        <v>女子　62kg</v>
      </c>
    </row>
    <row r="11" spans="1:19" ht="13.5" customHeight="1" x14ac:dyDescent="0.15">
      <c r="O11" s="51" t="s">
        <v>211</v>
      </c>
      <c r="Q11" t="s">
        <v>120</v>
      </c>
      <c r="R11" t="s">
        <v>130</v>
      </c>
      <c r="S11" t="str">
        <f t="shared" si="0"/>
        <v>女子　66kg</v>
      </c>
    </row>
    <row r="12" spans="1:19" x14ac:dyDescent="0.15">
      <c r="O12" s="51" t="s">
        <v>212</v>
      </c>
      <c r="Q12" t="s">
        <v>121</v>
      </c>
      <c r="R12" t="s">
        <v>131</v>
      </c>
      <c r="S12" t="str">
        <f t="shared" si="0"/>
        <v>女子　66～73kg</v>
      </c>
    </row>
    <row r="13" spans="1:19" x14ac:dyDescent="0.15">
      <c r="O13" t="s">
        <v>213</v>
      </c>
    </row>
    <row r="14" spans="1:19" ht="13.5" customHeight="1" x14ac:dyDescent="0.15">
      <c r="O14" t="s">
        <v>214</v>
      </c>
    </row>
    <row r="15" spans="1:19" ht="13.5" customHeight="1" x14ac:dyDescent="0.15">
      <c r="O15" t="s">
        <v>215</v>
      </c>
    </row>
    <row r="16" spans="1:19" ht="13.5" customHeight="1" x14ac:dyDescent="0.15">
      <c r="O16" t="s">
        <v>216</v>
      </c>
    </row>
    <row r="17" spans="9:15" ht="13.5" customHeight="1" x14ac:dyDescent="0.15">
      <c r="O17" t="s">
        <v>217</v>
      </c>
    </row>
    <row r="18" spans="9:15" ht="13.5" customHeight="1" x14ac:dyDescent="0.15">
      <c r="O18" t="s">
        <v>218</v>
      </c>
    </row>
    <row r="19" spans="9:15" ht="13.5" customHeight="1" x14ac:dyDescent="0.15">
      <c r="O19" t="s">
        <v>219</v>
      </c>
    </row>
    <row r="20" spans="9:15" ht="13.5" customHeight="1" x14ac:dyDescent="0.15">
      <c r="O20" t="s">
        <v>220</v>
      </c>
    </row>
    <row r="21" spans="9:15" ht="13.5" customHeight="1" x14ac:dyDescent="0.15">
      <c r="O21" t="s">
        <v>221</v>
      </c>
    </row>
    <row r="22" spans="9:15" ht="13.5" customHeight="1" x14ac:dyDescent="0.15">
      <c r="O22" t="s">
        <v>222</v>
      </c>
    </row>
    <row r="23" spans="9:15" ht="13.5" customHeight="1" x14ac:dyDescent="0.15">
      <c r="O23" t="s">
        <v>223</v>
      </c>
    </row>
    <row r="26" spans="9:15" x14ac:dyDescent="0.15">
      <c r="I26" t="s">
        <v>75</v>
      </c>
      <c r="J26" t="s">
        <v>75</v>
      </c>
      <c r="K26" t="s">
        <v>75</v>
      </c>
      <c r="L26" t="s">
        <v>75</v>
      </c>
      <c r="M26" t="s">
        <v>75</v>
      </c>
      <c r="N26" t="s">
        <v>75</v>
      </c>
    </row>
    <row r="29" spans="9:15" ht="13.5" customHeight="1" x14ac:dyDescent="0.15"/>
    <row r="30" spans="9:15" ht="13.5" customHeight="1" x14ac:dyDescent="0.15"/>
    <row r="31" spans="9:15" ht="13.5" customHeight="1" x14ac:dyDescent="0.15"/>
    <row r="32" spans="9:15"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15</vt:i4>
      </vt:variant>
    </vt:vector>
  </HeadingPairs>
  <TitlesOfParts>
    <vt:vector size="18" baseType="lpstr">
      <vt:lpstr>エントリシート</vt:lpstr>
      <vt:lpstr>要項</vt:lpstr>
      <vt:lpstr>データ</vt:lpstr>
      <vt:lpstr>エントリシート!Print_Area</vt:lpstr>
      <vt:lpstr>要項!Print_Area</vt:lpstr>
      <vt:lpstr>エントリシート!Print_Titles</vt:lpstr>
      <vt:lpstr>学年リスト</vt:lpstr>
      <vt:lpstr>エントリシート!合同練習会</vt:lpstr>
      <vt:lpstr>小1</vt:lpstr>
      <vt:lpstr>小２</vt:lpstr>
      <vt:lpstr>小３</vt:lpstr>
      <vt:lpstr>小4</vt:lpstr>
      <vt:lpstr>小5</vt:lpstr>
      <vt:lpstr>小６</vt:lpstr>
      <vt:lpstr>審判カテゴリー</vt:lpstr>
      <vt:lpstr>性別</vt:lpstr>
      <vt:lpstr>中学生</vt:lpstr>
      <vt:lpstr>幼年</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Takayuki Shimizu</cp:lastModifiedBy>
  <cp:lastPrinted>2025-07-20T01:24:24Z</cp:lastPrinted>
  <dcterms:created xsi:type="dcterms:W3CDTF">2018-06-24T09:59:18Z</dcterms:created>
  <dcterms:modified xsi:type="dcterms:W3CDTF">2025-07-20T02:33:52Z</dcterms:modified>
</cp:coreProperties>
</file>